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20" windowWidth="28515" windowHeight="12285"/>
  </bookViews>
  <sheets>
    <sheet name="ejecucion al 30-09-2015" sheetId="1" r:id="rId1"/>
    <sheet name="Hoja3" sheetId="3" r:id="rId2"/>
  </sheets>
  <definedNames>
    <definedName name="_xlnm._FilterDatabase" localSheetId="1" hidden="1">Hoja3!$A$1:$N$379</definedName>
    <definedName name="_xlnm.Print_Titles" localSheetId="0">'ejecucion al 30-09-2015'!$1:$8</definedName>
  </definedNames>
  <calcPr calcId="145621"/>
</workbook>
</file>

<file path=xl/calcChain.xml><?xml version="1.0" encoding="utf-8"?>
<calcChain xmlns="http://schemas.openxmlformats.org/spreadsheetml/2006/main">
  <c r="F423" i="1" l="1"/>
  <c r="E423" i="1"/>
  <c r="D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E353" i="1"/>
  <c r="D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53" i="1" s="1"/>
  <c r="F308" i="1"/>
  <c r="E302" i="1"/>
  <c r="D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E252" i="1"/>
  <c r="D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E202" i="1"/>
  <c r="D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E138" i="1"/>
  <c r="D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E85" i="1"/>
  <c r="D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2" i="3"/>
  <c r="F252" i="1" l="1"/>
  <c r="F302" i="1"/>
  <c r="F202" i="1"/>
  <c r="F138" i="1"/>
  <c r="F85" i="1"/>
  <c r="E439" i="1" l="1"/>
  <c r="D439" i="1"/>
  <c r="F438" i="1"/>
  <c r="F439" i="1" s="1"/>
  <c r="E435" i="1" l="1"/>
  <c r="D435" i="1"/>
  <c r="E433" i="1"/>
  <c r="E437" i="1" s="1"/>
  <c r="E358" i="1" l="1"/>
  <c r="E307" i="1"/>
  <c r="E257" i="1"/>
  <c r="E206" i="1"/>
  <c r="E142" i="1"/>
  <c r="E89" i="1"/>
  <c r="F434" i="1"/>
  <c r="F435" i="1" s="1"/>
  <c r="D427" i="1" l="1"/>
  <c r="D441" i="1" s="1"/>
  <c r="F427" i="1"/>
  <c r="F441" i="1" s="1"/>
  <c r="E427" i="1"/>
  <c r="E441" i="1" s="1"/>
</calcChain>
</file>

<file path=xl/sharedStrings.xml><?xml version="1.0" encoding="utf-8"?>
<sst xmlns="http://schemas.openxmlformats.org/spreadsheetml/2006/main" count="1955" uniqueCount="243">
  <si>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</si>
  <si>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</si>
  <si>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</si>
  <si>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</si>
  <si>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</si>
  <si>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</si>
  <si>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</si>
  <si>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</si>
  <si>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</si>
  <si>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</si>
  <si>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</si>
  <si>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</si>
  <si>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</si>
  <si>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</si>
  <si>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</si>
  <si>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</si>
  <si>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</si>
  <si>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</si>
  <si>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</si>
  <si>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</si>
  <si>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</si>
  <si>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</si>
  <si>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</si>
  <si>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</si>
  <si>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</si>
  <si>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</si>
  <si>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</si>
  <si>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</si>
  <si>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</si>
  <si>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</si>
  <si>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</si>
  <si>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</si>
  <si>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2.9.6</t>
  </si>
  <si>
    <t>Repuestos y accesorios</t>
  </si>
  <si>
    <t>2.9.9</t>
  </si>
  <si>
    <t>Otros N.E.P.</t>
  </si>
  <si>
    <t>3.2.4</t>
  </si>
  <si>
    <t>Alquiler de fotocopiadoras</t>
  </si>
  <si>
    <t>3.3.1</t>
  </si>
  <si>
    <t xml:space="preserve">Mant. y reparacion de edificios y locales </t>
  </si>
  <si>
    <t>3.3.3</t>
  </si>
  <si>
    <t>3.3.5</t>
  </si>
  <si>
    <t xml:space="preserve">Limpieza aseo y fumigacion </t>
  </si>
  <si>
    <t>3.3.9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</si>
  <si>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</si>
  <si>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</si>
  <si>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</si>
  <si>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</si>
  <si>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</si>
  <si>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</si>
  <si>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</si>
  <si>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</si>
  <si>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</si>
  <si>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</si>
  <si>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</si>
  <si>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Otros NEP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</si>
  <si>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</si>
  <si>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</si>
  <si>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</si>
  <si>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</si>
  <si>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</si>
  <si>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</si>
  <si>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</si>
  <si>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</si>
  <si>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</si>
  <si>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</si>
  <si>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</si>
  <si>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</si>
  <si>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</si>
  <si>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</si>
  <si>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</si>
  <si>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</si>
  <si>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</si>
  <si>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</si>
  <si>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</si>
  <si>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</si>
  <si>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</si>
  <si>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</si>
  <si>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</si>
  <si>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</si>
  <si>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</si>
  <si>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</si>
  <si>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</si>
  <si>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3.4.2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</si>
  <si>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</si>
  <si>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</si>
  <si>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</si>
  <si>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</si>
  <si>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</si>
  <si>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</si>
  <si>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</si>
  <si>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</si>
  <si>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4.3.4</t>
  </si>
  <si>
    <t>4.3.6</t>
  </si>
  <si>
    <t>Equipo para computacion</t>
  </si>
  <si>
    <t>4.3.7</t>
  </si>
  <si>
    <t>Equipo de oficina y moblaje</t>
  </si>
  <si>
    <t>4.3.9</t>
  </si>
  <si>
    <t>Equipos Varios</t>
  </si>
  <si>
    <t>4.4.1</t>
  </si>
  <si>
    <t>Equipo de seguridad</t>
  </si>
  <si>
    <t>4.8.1</t>
  </si>
  <si>
    <t xml:space="preserve">Programas de Computacion 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</si>
  <si>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</si>
  <si>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</si>
  <si>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</si>
  <si>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</si>
  <si>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</si>
  <si>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</si>
  <si>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JR</t>
  </si>
  <si>
    <t>Obra en edificio Julio A Roca (obra Nº 57)</t>
  </si>
  <si>
    <t xml:space="preserve">Elementos de limpieza </t>
  </si>
  <si>
    <t>Utiles de escritorio, oficina y enseñanzas</t>
  </si>
  <si>
    <t xml:space="preserve">Repuestos y accesorios </t>
  </si>
  <si>
    <t>3.2.1</t>
  </si>
  <si>
    <t>Alquiler de edificios y locales</t>
  </si>
  <si>
    <t xml:space="preserve">Alquiler de fotocopiadoras </t>
  </si>
  <si>
    <t>Mantenimiento y reparacion de maquinarias y equipo</t>
  </si>
  <si>
    <t>Limpieza aseo y fumigacion</t>
  </si>
  <si>
    <t>Primas y gastos de seguro</t>
  </si>
  <si>
    <t>Sistemas informaticos y de registro</t>
  </si>
  <si>
    <t>3.9.8</t>
  </si>
  <si>
    <t>Premios y Reconocimientos</t>
  </si>
  <si>
    <t>Telefonos, telex y fax</t>
  </si>
  <si>
    <t>Correos y Telegrafos</t>
  </si>
  <si>
    <t>Medicos y Sanitarios</t>
  </si>
  <si>
    <t>De capacitacion</t>
  </si>
  <si>
    <t>Otros N.E.P</t>
  </si>
  <si>
    <t>Equipo de comunicacion y señalamiento</t>
  </si>
  <si>
    <t>Programas de computacion</t>
  </si>
  <si>
    <t>5.1.3</t>
  </si>
  <si>
    <t>Becas y otros subsidios</t>
  </si>
  <si>
    <t xml:space="preserve">Asignaciones familiares </t>
  </si>
  <si>
    <t>3.2.9</t>
  </si>
  <si>
    <t>Limpieza, aseo y fumigacion</t>
  </si>
  <si>
    <t>Imprenta, publicaciones y reproducciones</t>
  </si>
  <si>
    <t>Energia electrica</t>
  </si>
  <si>
    <t xml:space="preserve">Correos y telegrafos </t>
  </si>
  <si>
    <t>3.4.1</t>
  </si>
  <si>
    <t>Medicos y sanitarios</t>
  </si>
  <si>
    <t>4.5.1</t>
  </si>
  <si>
    <t>Libros, revistas y otros elementos de coleccion</t>
  </si>
  <si>
    <t>Combustibles y lubricantes</t>
  </si>
  <si>
    <t>2.9.3</t>
  </si>
  <si>
    <t>Utiles y Materiales eléctricos</t>
  </si>
  <si>
    <t>Imprenta Publicaciones y reproducciones</t>
  </si>
  <si>
    <t>Primas y Gastos de seguros</t>
  </si>
  <si>
    <t xml:space="preserve">Sistemas informáticos y de registro </t>
  </si>
  <si>
    <t xml:space="preserve">Servicios de comidas, viandas y refrigerios </t>
  </si>
  <si>
    <t>Elementos de Limpieza</t>
  </si>
  <si>
    <t>Utiles y materiales electricos</t>
  </si>
  <si>
    <t xml:space="preserve">Imprenta publicaciones y reproducciones </t>
  </si>
  <si>
    <t xml:space="preserve">Correos y Telegrafos </t>
  </si>
  <si>
    <t>Mant. y reparacion de edificios y locales</t>
  </si>
  <si>
    <t>Serv. de acceso a internet y Straming</t>
  </si>
  <si>
    <t>Serv. de vigilancia</t>
  </si>
  <si>
    <t>Viáticos</t>
  </si>
  <si>
    <t>Programas de Computacion</t>
  </si>
  <si>
    <t>Asignaciones familiares</t>
  </si>
  <si>
    <t>2.2.2</t>
  </si>
  <si>
    <t>Prendas de vestir</t>
  </si>
  <si>
    <t>2.5.5</t>
  </si>
  <si>
    <t>Tintas, pinturas y colorantes</t>
  </si>
  <si>
    <t>2.9.7</t>
  </si>
  <si>
    <t>Herramientas menores</t>
  </si>
  <si>
    <t>3.5.1</t>
  </si>
  <si>
    <t>Transporte y almacenamiento</t>
  </si>
  <si>
    <t xml:space="preserve">Viaticos 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</si>
  <si>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</si>
  <si>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</si>
  <si>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</si>
  <si>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</si>
  <si>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</si>
  <si>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>4.3.2</t>
  </si>
  <si>
    <t>Equipo de transporte, tracción y elevación</t>
  </si>
  <si>
    <t>Credito Vigente</t>
  </si>
  <si>
    <t>JURISDICCIÓN 7 CONSEJO DE LA MAGISTRATURA DE LA CABA</t>
  </si>
  <si>
    <t>PROGRAMA 16 - ACTIVIDADES ESPECÍFICAS DEL CONSEJO DE LA MAGISTRATURA</t>
  </si>
  <si>
    <t>Saldo</t>
  </si>
  <si>
    <t>Total</t>
  </si>
  <si>
    <t>SUBPROGRAMA 16.1 - CENTRO FORMACION JUDICIAL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</si>
  <si>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</si>
  <si>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</si>
  <si>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</si>
  <si>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</si>
  <si>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</si>
  <si>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</si>
  <si>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Total Jurisdicción 7 - FF 11 + 13</t>
  </si>
  <si>
    <t>Estudios, investigaciones y proyectos de factibili</t>
  </si>
  <si>
    <t>4.3.3</t>
  </si>
  <si>
    <t>Equipo Sanitario y de Laboratorio</t>
  </si>
  <si>
    <t>Equipo de comunicación y señalamiento</t>
  </si>
  <si>
    <t>5.1.9</t>
  </si>
  <si>
    <t>Transferencias a Empresas Privadas</t>
  </si>
  <si>
    <t>4.2.1 CJ</t>
  </si>
  <si>
    <t xml:space="preserve">Obra Nuevo Edificio Ciudad Judicial (obra Nº 59) </t>
  </si>
  <si>
    <t xml:space="preserve">Tintas, pinturas y colorantes </t>
  </si>
  <si>
    <t xml:space="preserve">Energia Electrica </t>
  </si>
  <si>
    <t>4.3.5</t>
  </si>
  <si>
    <t>Equipo educacional, cultural y recreativo</t>
  </si>
  <si>
    <t>2.3.3</t>
  </si>
  <si>
    <t>Productos de artes graficas</t>
  </si>
  <si>
    <t>3.4.7</t>
  </si>
  <si>
    <t>Artisticos, culturales y recreativos</t>
  </si>
  <si>
    <t>5.6.1</t>
  </si>
  <si>
    <t>Transf. a Univer. para financiar gastos ctes.</t>
  </si>
  <si>
    <t>Equipo de Seguridad</t>
  </si>
  <si>
    <t>Imprenta, Publicaciones y Reproduccones</t>
  </si>
  <si>
    <t>Fuente de Financiación 13 - RECURSOS AFECTADOS</t>
  </si>
  <si>
    <t xml:space="preserve">Obra Nuevo Edificio Ciudad Judicial </t>
  </si>
  <si>
    <t>Programa</t>
  </si>
  <si>
    <t>GD redondeado</t>
  </si>
  <si>
    <t>7-16</t>
  </si>
  <si>
    <t>2.5.2</t>
  </si>
  <si>
    <t>Productos farmaceuticos y medicinales</t>
  </si>
  <si>
    <t>2.9.4</t>
  </si>
  <si>
    <t>Utensilios de cocina y comedor</t>
  </si>
  <si>
    <t>3.3.2</t>
  </si>
  <si>
    <t>Mantenimiento y reparacion de vehiculos</t>
  </si>
  <si>
    <t>mantenimiento y reparacion de maquinarias y equipo</t>
  </si>
  <si>
    <t>5.1.2</t>
  </si>
  <si>
    <t>Subsidios, transferencias y apoyo</t>
  </si>
  <si>
    <t>Obra Nuevo Edificio Ciudad Judicial - RECURSOS AFE</t>
  </si>
  <si>
    <t>7-16.1</t>
  </si>
  <si>
    <t>7-16.2</t>
  </si>
  <si>
    <t>7-17</t>
  </si>
  <si>
    <t>7-18</t>
  </si>
  <si>
    <t>Equipos de Comunicacion y Señalamieto</t>
  </si>
  <si>
    <t>7-19</t>
  </si>
  <si>
    <t>7-20</t>
  </si>
  <si>
    <t xml:space="preserve">Mantenimiento y reparacion de vehiculos </t>
  </si>
  <si>
    <t>De Capacitaciòn - Recursos Afectados</t>
  </si>
  <si>
    <t>Utensillos de cocina y comedor</t>
  </si>
  <si>
    <t>3.2.3</t>
  </si>
  <si>
    <t>Alquiler de equipos de computacion</t>
  </si>
  <si>
    <t>4.3.8</t>
  </si>
  <si>
    <t>Herramientas y repuestos mayores</t>
  </si>
  <si>
    <t>Equipos varios</t>
  </si>
  <si>
    <t>PRESUPUESTO 2015 - Ejecución al 30/09/2015</t>
  </si>
  <si>
    <t>Ejecución al 30-09-2015</t>
  </si>
  <si>
    <t>Vigente</t>
  </si>
  <si>
    <t>SaldoGD</t>
  </si>
  <si>
    <t>De Capacitacion - RECURSOS AFECTADOS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</si>
</sst>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_ ;\-#,##0\ "/>
    <numFmt numFmtId="165" formatCode="#,##0.00_ ;[Red]\-#,##0.00\ "/>
    <numFmt numFmtId="166" formatCode="#,##0_ ;[Red]\-#,##0\ "/>
    <numFmt numFmtId="167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Bookman Old Style"/>
      <family val="1"/>
    </font>
    <font>
      <i/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0" fillId="0" borderId="0" xfId="0" applyFill="1" applyBorder="1"/>
    <xf numFmtId="0" fontId="3" fillId="0" borderId="0" xfId="0" applyFont="1"/>
    <xf numFmtId="0" fontId="3" fillId="0" borderId="0" xfId="0" applyFont="1" applyAlignment="1"/>
    <xf numFmtId="164" fontId="3" fillId="0" borderId="0" xfId="1" applyNumberFormat="1" applyFont="1"/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/>
    <xf numFmtId="165" fontId="8" fillId="2" borderId="1" xfId="2" applyNumberFormat="1" applyFont="1" applyFill="1" applyBorder="1" applyAlignment="1">
      <alignment horizontal="center" vertical="center" wrapText="1"/>
    </xf>
    <xf numFmtId="165" fontId="8" fillId="2" borderId="1" xfId="2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wrapText="1"/>
    </xf>
    <xf numFmtId="0" fontId="8" fillId="0" borderId="1" xfId="2" applyFont="1" applyFill="1" applyBorder="1" applyAlignment="1"/>
    <xf numFmtId="164" fontId="8" fillId="0" borderId="1" xfId="1" applyNumberFormat="1" applyFont="1" applyFill="1" applyBorder="1" applyAlignment="1">
      <alignment horizontal="right" wrapText="1"/>
    </xf>
    <xf numFmtId="166" fontId="8" fillId="0" borderId="1" xfId="1" applyNumberFormat="1" applyFont="1" applyFill="1" applyBorder="1" applyAlignment="1">
      <alignment horizontal="right" wrapText="1"/>
    </xf>
    <xf numFmtId="0" fontId="9" fillId="4" borderId="1" xfId="2" applyFont="1" applyFill="1" applyBorder="1" applyAlignment="1">
      <alignment wrapText="1"/>
    </xf>
    <xf numFmtId="0" fontId="8" fillId="4" borderId="1" xfId="2" applyFont="1" applyFill="1" applyBorder="1" applyAlignment="1"/>
    <xf numFmtId="164" fontId="9" fillId="4" borderId="1" xfId="1" applyNumberFormat="1" applyFont="1" applyFill="1" applyBorder="1" applyAlignment="1">
      <alignment horizontal="right" wrapText="1"/>
    </xf>
    <xf numFmtId="0" fontId="8" fillId="0" borderId="0" xfId="2" applyFont="1" applyFill="1" applyBorder="1" applyAlignment="1">
      <alignment wrapText="1"/>
    </xf>
    <xf numFmtId="0" fontId="8" fillId="0" borderId="0" xfId="2" applyFont="1" applyFill="1" applyBorder="1" applyAlignment="1"/>
    <xf numFmtId="164" fontId="8" fillId="0" borderId="0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vertical="center"/>
    </xf>
    <xf numFmtId="0" fontId="7" fillId="0" borderId="0" xfId="0" applyFont="1" applyFill="1" applyBorder="1" applyAlignment="1"/>
    <xf numFmtId="164" fontId="7" fillId="0" borderId="0" xfId="1" applyNumberFormat="1" applyFont="1" applyFill="1" applyBorder="1"/>
    <xf numFmtId="0" fontId="10" fillId="5" borderId="2" xfId="2" applyFont="1" applyFill="1" applyBorder="1" applyAlignment="1">
      <alignment horizontal="left" vertical="center"/>
    </xf>
    <xf numFmtId="0" fontId="11" fillId="5" borderId="3" xfId="2" applyFont="1" applyFill="1" applyBorder="1" applyAlignment="1">
      <alignment horizontal="left" vertical="center"/>
    </xf>
    <xf numFmtId="164" fontId="10" fillId="5" borderId="3" xfId="1" applyNumberFormat="1" applyFont="1" applyFill="1" applyBorder="1" applyAlignment="1">
      <alignment horizontal="right" vertical="center"/>
    </xf>
    <xf numFmtId="164" fontId="10" fillId="5" borderId="4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2" applyFont="1" applyFill="1" applyBorder="1" applyAlignment="1">
      <alignment wrapText="1"/>
    </xf>
    <xf numFmtId="164" fontId="9" fillId="0" borderId="0" xfId="1" applyNumberFormat="1" applyFont="1" applyFill="1" applyBorder="1" applyAlignment="1">
      <alignment horizontal="right" wrapText="1"/>
    </xf>
    <xf numFmtId="164" fontId="0" fillId="0" borderId="0" xfId="0" applyNumberFormat="1"/>
    <xf numFmtId="0" fontId="2" fillId="0" borderId="7" xfId="2" applyFont="1" applyFill="1" applyBorder="1" applyAlignment="1">
      <alignment wrapText="1"/>
    </xf>
    <xf numFmtId="4" fontId="0" fillId="0" borderId="0" xfId="0" applyNumberFormat="1"/>
    <xf numFmtId="43" fontId="0" fillId="0" borderId="0" xfId="0" applyNumberFormat="1"/>
    <xf numFmtId="0" fontId="2" fillId="2" borderId="6" xfId="2" applyFont="1" applyFill="1" applyBorder="1" applyAlignment="1">
      <alignment horizontal="center"/>
    </xf>
    <xf numFmtId="4" fontId="2" fillId="0" borderId="7" xfId="2" applyNumberFormat="1" applyFont="1" applyFill="1" applyBorder="1" applyAlignment="1">
      <alignment horizontal="right" wrapText="1"/>
    </xf>
    <xf numFmtId="167" fontId="12" fillId="6" borderId="5" xfId="1" applyNumberFormat="1" applyFont="1" applyFill="1" applyBorder="1" applyAlignment="1">
      <alignment horizontal="right" wrapText="1"/>
    </xf>
    <xf numFmtId="4" fontId="13" fillId="0" borderId="0" xfId="0" applyNumberFormat="1" applyFont="1"/>
    <xf numFmtId="164" fontId="4" fillId="0" borderId="0" xfId="1" applyNumberFormat="1" applyFont="1" applyFill="1" applyAlignment="1">
      <alignment horizontal="right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76200</xdr:rowOff>
    </xdr:from>
    <xdr:to>
      <xdr:col>2</xdr:col>
      <xdr:colOff>3105150</xdr:colOff>
      <xdr:row>4</xdr:row>
      <xdr:rowOff>150932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4" y="266700"/>
          <a:ext cx="365569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"/>
  <sheetViews>
    <sheetView tabSelected="1" workbookViewId="0">
      <selection activeCell="B7" sqref="B7"/>
    </sheetView>
  </sheetViews>
  <sheetFormatPr baseColWidth="10" defaultRowHeight="15" x14ac:dyDescent="0.25"/>
  <cols>
    <col min="1" max="1" width="4.7109375" customWidth="1"/>
    <col min="2" max="2" width="8.7109375" customWidth="1"/>
    <col min="3" max="3" width="52.7109375" customWidth="1"/>
    <col min="4" max="6" width="19.7109375" customWidth="1"/>
  </cols>
  <sheetData>
    <row r="1" spans="1:6" ht="15" customHeight="1" x14ac:dyDescent="0.25"/>
    <row r="2" spans="1:6" s="1" customFormat="1" ht="15" customHeight="1" x14ac:dyDescent="0.3">
      <c r="B2" s="2"/>
      <c r="C2" s="3"/>
      <c r="D2" s="4"/>
      <c r="E2" s="4"/>
      <c r="F2" s="4"/>
    </row>
    <row r="3" spans="1:6" s="1" customFormat="1" ht="15" customHeight="1" x14ac:dyDescent="0.3">
      <c r="B3" s="2"/>
      <c r="C3" s="3"/>
      <c r="D3" s="39"/>
      <c r="E3" s="39"/>
      <c r="F3" s="39"/>
    </row>
    <row r="4" spans="1:6" s="1" customFormat="1" ht="15" customHeight="1" x14ac:dyDescent="0.3">
      <c r="B4" s="2"/>
      <c r="C4" s="3"/>
      <c r="D4" s="39"/>
      <c r="E4" s="39"/>
      <c r="F4" s="39"/>
    </row>
    <row r="5" spans="1:6" s="1" customFormat="1" ht="15" customHeight="1" x14ac:dyDescent="0.3">
      <c r="B5" s="2"/>
      <c r="C5" s="3"/>
      <c r="D5" s="4"/>
      <c r="E5" s="4"/>
      <c r="F5" s="4"/>
    </row>
    <row r="6" spans="1:6" s="1" customFormat="1" ht="15" customHeight="1" x14ac:dyDescent="0.3">
      <c r="B6" s="2"/>
      <c r="C6" s="3"/>
      <c r="D6" s="4"/>
      <c r="E6" s="4"/>
      <c r="F6" s="4"/>
    </row>
    <row r="7" spans="1:6" s="1" customFormat="1" ht="15" customHeight="1" x14ac:dyDescent="0.3">
      <c r="B7" s="5" t="s">
        <v>238</v>
      </c>
      <c r="C7" s="3"/>
      <c r="D7" s="4"/>
      <c r="E7" s="4"/>
      <c r="F7" s="4"/>
    </row>
    <row r="8" spans="1:6" s="1" customFormat="1" ht="15" customHeight="1" x14ac:dyDescent="0.3">
      <c r="B8" s="5"/>
      <c r="C8" s="3"/>
      <c r="D8" s="4"/>
      <c r="E8" s="4"/>
      <c r="F8" s="4"/>
    </row>
    <row r="9" spans="1:6" s="1" customFormat="1" ht="15" customHeight="1" x14ac:dyDescent="0.3">
      <c r="B9" s="5" t="s">
        <v>176</v>
      </c>
      <c r="C9" s="3"/>
      <c r="D9" s="4"/>
      <c r="E9" s="4"/>
      <c r="F9" s="4"/>
    </row>
    <row r="10" spans="1:6" s="1" customFormat="1" ht="15" customHeight="1" x14ac:dyDescent="0.3">
      <c r="B10" s="6"/>
      <c r="C10" s="3"/>
      <c r="D10" s="4"/>
      <c r="E10" s="4"/>
      <c r="F10" s="4"/>
    </row>
    <row r="11" spans="1:6" s="1" customFormat="1" ht="15" customHeight="1" x14ac:dyDescent="0.3">
      <c r="B11" s="5" t="s">
        <v>177</v>
      </c>
      <c r="C11" s="3"/>
      <c r="D11" s="4"/>
      <c r="E11" s="4"/>
      <c r="F11" s="4"/>
    </row>
    <row r="12" spans="1:6" s="1" customFormat="1" ht="15" customHeight="1" x14ac:dyDescent="0.3">
      <c r="B12" s="2"/>
      <c r="C12" s="3"/>
      <c r="D12" s="4"/>
      <c r="E12" s="4"/>
      <c r="F12" s="4"/>
    </row>
    <row r="13" spans="1:6" s="1" customFormat="1" ht="30" x14ac:dyDescent="0.25">
      <c r="A13" s="7"/>
      <c r="B13" s="8" t="s">
        <v>0</v>
      </c>
      <c r="C13" s="9" t="s">
        <v>1</v>
      </c>
      <c r="D13" s="10" t="s">
        <v>175</v>
      </c>
      <c r="E13" s="10" t="s">
        <v>239</v>
      </c>
      <c r="F13" s="10" t="s">
        <v>178</v>
      </c>
    </row>
    <row r="14" spans="1:6" s="1" customFormat="1" ht="15" customHeight="1" x14ac:dyDescent="0.3">
      <c r="A14" s="7"/>
      <c r="B14" s="11" t="s">
        <v>2</v>
      </c>
      <c r="C14" s="12" t="s">
        <v>3</v>
      </c>
      <c r="D14" s="13">
        <v>193356347</v>
      </c>
      <c r="E14" s="13">
        <v>107674578</v>
      </c>
      <c r="F14" s="14">
        <f>+D14-E14</f>
        <v>85681769</v>
      </c>
    </row>
    <row r="15" spans="1:6" s="1" customFormat="1" ht="15" customHeight="1" x14ac:dyDescent="0.3">
      <c r="A15" s="7"/>
      <c r="B15" s="11" t="s">
        <v>4</v>
      </c>
      <c r="C15" s="12" t="s">
        <v>5</v>
      </c>
      <c r="D15" s="13">
        <v>10158772</v>
      </c>
      <c r="E15" s="13">
        <v>5763644</v>
      </c>
      <c r="F15" s="14">
        <f t="shared" ref="F15:F78" si="0">+D15-E15</f>
        <v>4395128</v>
      </c>
    </row>
    <row r="16" spans="1:6" s="1" customFormat="1" ht="15" customHeight="1" x14ac:dyDescent="0.3">
      <c r="A16" s="7"/>
      <c r="B16" s="11" t="s">
        <v>6</v>
      </c>
      <c r="C16" s="12" t="s">
        <v>7</v>
      </c>
      <c r="D16" s="13">
        <v>34229113</v>
      </c>
      <c r="E16" s="13">
        <v>29104626</v>
      </c>
      <c r="F16" s="14">
        <f t="shared" si="0"/>
        <v>5124487</v>
      </c>
    </row>
    <row r="17" spans="1:6" s="1" customFormat="1" ht="15" customHeight="1" x14ac:dyDescent="0.3">
      <c r="A17" s="7"/>
      <c r="B17" s="11" t="s">
        <v>8</v>
      </c>
      <c r="C17" s="12" t="s">
        <v>9</v>
      </c>
      <c r="D17" s="13">
        <v>2488011</v>
      </c>
      <c r="E17" s="13">
        <v>2343993</v>
      </c>
      <c r="F17" s="14">
        <f t="shared" si="0"/>
        <v>144018</v>
      </c>
    </row>
    <row r="18" spans="1:6" s="1" customFormat="1" ht="15" customHeight="1" x14ac:dyDescent="0.3">
      <c r="A18" s="7"/>
      <c r="B18" s="11" t="s">
        <v>10</v>
      </c>
      <c r="C18" s="12" t="s">
        <v>11</v>
      </c>
      <c r="D18" s="13">
        <v>37198035</v>
      </c>
      <c r="E18" s="13">
        <v>28885897</v>
      </c>
      <c r="F18" s="14">
        <f t="shared" si="0"/>
        <v>8312138</v>
      </c>
    </row>
    <row r="19" spans="1:6" s="1" customFormat="1" ht="15" customHeight="1" x14ac:dyDescent="0.3">
      <c r="A19" s="7"/>
      <c r="B19" s="11" t="s">
        <v>12</v>
      </c>
      <c r="C19" s="12" t="s">
        <v>13</v>
      </c>
      <c r="D19" s="13">
        <v>3099836</v>
      </c>
      <c r="E19" s="13">
        <v>1457670</v>
      </c>
      <c r="F19" s="14">
        <f t="shared" si="0"/>
        <v>1642166</v>
      </c>
    </row>
    <row r="20" spans="1:6" s="1" customFormat="1" ht="15" customHeight="1" x14ac:dyDescent="0.3">
      <c r="A20" s="7"/>
      <c r="B20" s="11" t="s">
        <v>14</v>
      </c>
      <c r="C20" s="12" t="s">
        <v>15</v>
      </c>
      <c r="D20" s="13">
        <v>10353677</v>
      </c>
      <c r="E20" s="13">
        <v>7017524</v>
      </c>
      <c r="F20" s="14">
        <f t="shared" si="0"/>
        <v>3336153</v>
      </c>
    </row>
    <row r="21" spans="1:6" s="1" customFormat="1" ht="15" customHeight="1" x14ac:dyDescent="0.3">
      <c r="A21" s="7"/>
      <c r="B21" s="11" t="s">
        <v>16</v>
      </c>
      <c r="C21" s="12" t="s">
        <v>17</v>
      </c>
      <c r="D21" s="13">
        <v>735322</v>
      </c>
      <c r="E21" s="13">
        <v>509083</v>
      </c>
      <c r="F21" s="14">
        <f t="shared" si="0"/>
        <v>226239</v>
      </c>
    </row>
    <row r="22" spans="1:6" s="1" customFormat="1" ht="15" customHeight="1" x14ac:dyDescent="0.3">
      <c r="A22" s="7"/>
      <c r="B22" s="11" t="s">
        <v>18</v>
      </c>
      <c r="C22" s="12" t="s">
        <v>19</v>
      </c>
      <c r="D22" s="13">
        <v>4291419</v>
      </c>
      <c r="E22" s="13">
        <v>1214152</v>
      </c>
      <c r="F22" s="14">
        <f t="shared" si="0"/>
        <v>3077267</v>
      </c>
    </row>
    <row r="23" spans="1:6" s="1" customFormat="1" ht="15" customHeight="1" x14ac:dyDescent="0.3">
      <c r="A23" s="7"/>
      <c r="B23" s="11" t="s">
        <v>20</v>
      </c>
      <c r="C23" s="12" t="s">
        <v>21</v>
      </c>
      <c r="D23" s="13">
        <v>1055900</v>
      </c>
      <c r="E23" s="13">
        <v>1055900</v>
      </c>
      <c r="F23" s="14">
        <f t="shared" si="0"/>
        <v>0</v>
      </c>
    </row>
    <row r="24" spans="1:6" s="1" customFormat="1" ht="15" customHeight="1" x14ac:dyDescent="0.3">
      <c r="A24" s="7"/>
      <c r="B24" s="11" t="s">
        <v>22</v>
      </c>
      <c r="C24" s="12" t="s">
        <v>23</v>
      </c>
      <c r="D24" s="13">
        <v>231000</v>
      </c>
      <c r="E24" s="13">
        <v>99980</v>
      </c>
      <c r="F24" s="14">
        <f t="shared" si="0"/>
        <v>131020</v>
      </c>
    </row>
    <row r="25" spans="1:6" s="1" customFormat="1" ht="15" customHeight="1" x14ac:dyDescent="0.3">
      <c r="A25" s="7"/>
      <c r="B25" s="11" t="s">
        <v>24</v>
      </c>
      <c r="C25" s="12" t="s">
        <v>25</v>
      </c>
      <c r="D25" s="13">
        <v>164500</v>
      </c>
      <c r="E25" s="13">
        <v>164500</v>
      </c>
      <c r="F25" s="14">
        <f t="shared" si="0"/>
        <v>0</v>
      </c>
    </row>
    <row r="26" spans="1:6" s="1" customFormat="1" ht="15" customHeight="1" x14ac:dyDescent="0.3">
      <c r="A26" s="7"/>
      <c r="B26" s="11" t="s">
        <v>213</v>
      </c>
      <c r="C26" s="12" t="s">
        <v>214</v>
      </c>
      <c r="D26" s="13">
        <v>10000</v>
      </c>
      <c r="E26" s="13">
        <v>6070</v>
      </c>
      <c r="F26" s="14">
        <f t="shared" si="0"/>
        <v>3930</v>
      </c>
    </row>
    <row r="27" spans="1:6" s="1" customFormat="1" ht="15" customHeight="1" x14ac:dyDescent="0.3">
      <c r="A27" s="7"/>
      <c r="B27" s="11" t="s">
        <v>161</v>
      </c>
      <c r="C27" s="12" t="s">
        <v>162</v>
      </c>
      <c r="D27" s="13">
        <v>75000</v>
      </c>
      <c r="E27" s="13">
        <v>0</v>
      </c>
      <c r="F27" s="14">
        <f t="shared" si="0"/>
        <v>75000</v>
      </c>
    </row>
    <row r="28" spans="1:6" s="1" customFormat="1" ht="15" customHeight="1" x14ac:dyDescent="0.3">
      <c r="A28" s="7"/>
      <c r="B28" s="11" t="s">
        <v>26</v>
      </c>
      <c r="C28" s="12" t="s">
        <v>27</v>
      </c>
      <c r="D28" s="13">
        <v>200500</v>
      </c>
      <c r="E28" s="13">
        <v>196472</v>
      </c>
      <c r="F28" s="14">
        <f t="shared" si="0"/>
        <v>4028</v>
      </c>
    </row>
    <row r="29" spans="1:6" s="1" customFormat="1" ht="15" customHeight="1" x14ac:dyDescent="0.3">
      <c r="A29" s="7"/>
      <c r="B29" s="11" t="s">
        <v>28</v>
      </c>
      <c r="C29" s="12" t="s">
        <v>29</v>
      </c>
      <c r="D29" s="13">
        <v>313011</v>
      </c>
      <c r="E29" s="13">
        <v>215045</v>
      </c>
      <c r="F29" s="14">
        <f t="shared" si="0"/>
        <v>97966</v>
      </c>
    </row>
    <row r="30" spans="1:6" s="1" customFormat="1" ht="15" customHeight="1" x14ac:dyDescent="0.3">
      <c r="A30" s="7"/>
      <c r="B30" s="11" t="s">
        <v>30</v>
      </c>
      <c r="C30" s="12" t="s">
        <v>31</v>
      </c>
      <c r="D30" s="13">
        <v>234000</v>
      </c>
      <c r="E30" s="13">
        <v>234000</v>
      </c>
      <c r="F30" s="14">
        <f t="shared" si="0"/>
        <v>0</v>
      </c>
    </row>
    <row r="31" spans="1:6" s="1" customFormat="1" ht="15" customHeight="1" x14ac:dyDescent="0.3">
      <c r="A31" s="7"/>
      <c r="B31" s="11" t="s">
        <v>143</v>
      </c>
      <c r="C31" s="12" t="s">
        <v>150</v>
      </c>
      <c r="D31" s="13">
        <v>45000</v>
      </c>
      <c r="E31" s="13">
        <v>0</v>
      </c>
      <c r="F31" s="14">
        <f t="shared" si="0"/>
        <v>45000</v>
      </c>
    </row>
    <row r="32" spans="1:6" s="1" customFormat="1" ht="15" customHeight="1" x14ac:dyDescent="0.3">
      <c r="A32" s="7"/>
      <c r="B32" s="11" t="s">
        <v>215</v>
      </c>
      <c r="C32" s="12" t="s">
        <v>216</v>
      </c>
      <c r="D32" s="13">
        <v>18000</v>
      </c>
      <c r="E32" s="13">
        <v>17802</v>
      </c>
      <c r="F32" s="14">
        <f t="shared" si="0"/>
        <v>198</v>
      </c>
    </row>
    <row r="33" spans="1:6" s="1" customFormat="1" ht="15" customHeight="1" x14ac:dyDescent="0.3">
      <c r="A33" s="7"/>
      <c r="B33" s="11" t="s">
        <v>32</v>
      </c>
      <c r="C33" s="12" t="s">
        <v>33</v>
      </c>
      <c r="D33" s="13">
        <v>155000</v>
      </c>
      <c r="E33" s="13">
        <v>136333</v>
      </c>
      <c r="F33" s="14">
        <f t="shared" si="0"/>
        <v>18667</v>
      </c>
    </row>
    <row r="34" spans="1:6" s="1" customFormat="1" ht="15" customHeight="1" x14ac:dyDescent="0.3">
      <c r="A34" s="7"/>
      <c r="B34" s="11" t="s">
        <v>163</v>
      </c>
      <c r="C34" s="12" t="s">
        <v>164</v>
      </c>
      <c r="D34" s="13">
        <v>64500</v>
      </c>
      <c r="E34" s="13">
        <v>0</v>
      </c>
      <c r="F34" s="14">
        <f t="shared" si="0"/>
        <v>64500</v>
      </c>
    </row>
    <row r="35" spans="1:6" s="1" customFormat="1" ht="15" customHeight="1" x14ac:dyDescent="0.3">
      <c r="A35" s="7"/>
      <c r="B35" s="11" t="s">
        <v>34</v>
      </c>
      <c r="C35" s="12" t="s">
        <v>35</v>
      </c>
      <c r="D35" s="13">
        <v>309000</v>
      </c>
      <c r="E35" s="13">
        <v>252888</v>
      </c>
      <c r="F35" s="14">
        <f t="shared" si="0"/>
        <v>56112</v>
      </c>
    </row>
    <row r="36" spans="1:6" s="1" customFormat="1" ht="15" customHeight="1" x14ac:dyDescent="0.3">
      <c r="A36" s="7"/>
      <c r="B36" s="11" t="s">
        <v>73</v>
      </c>
      <c r="C36" s="12" t="s">
        <v>74</v>
      </c>
      <c r="D36" s="13">
        <v>242926</v>
      </c>
      <c r="E36" s="13">
        <v>148605</v>
      </c>
      <c r="F36" s="14">
        <f t="shared" si="0"/>
        <v>94321</v>
      </c>
    </row>
    <row r="37" spans="1:6" s="1" customFormat="1" ht="15" customHeight="1" x14ac:dyDescent="0.3">
      <c r="A37" s="7"/>
      <c r="B37" s="11" t="s">
        <v>75</v>
      </c>
      <c r="C37" s="12" t="s">
        <v>76</v>
      </c>
      <c r="D37" s="13">
        <v>59752</v>
      </c>
      <c r="E37" s="13">
        <v>59752</v>
      </c>
      <c r="F37" s="14">
        <f t="shared" si="0"/>
        <v>0</v>
      </c>
    </row>
    <row r="38" spans="1:6" s="1" customFormat="1" ht="15" customHeight="1" x14ac:dyDescent="0.3">
      <c r="A38" s="7"/>
      <c r="B38" s="11" t="s">
        <v>77</v>
      </c>
      <c r="C38" s="12" t="s">
        <v>78</v>
      </c>
      <c r="D38" s="13">
        <v>2208</v>
      </c>
      <c r="E38" s="13">
        <v>0</v>
      </c>
      <c r="F38" s="14">
        <f t="shared" si="0"/>
        <v>2208</v>
      </c>
    </row>
    <row r="39" spans="1:6" s="1" customFormat="1" ht="15" customHeight="1" x14ac:dyDescent="0.3">
      <c r="A39" s="7"/>
      <c r="B39" s="11" t="s">
        <v>79</v>
      </c>
      <c r="C39" s="12" t="s">
        <v>80</v>
      </c>
      <c r="D39" s="13">
        <v>515955</v>
      </c>
      <c r="E39" s="13">
        <v>513386</v>
      </c>
      <c r="F39" s="14">
        <f t="shared" si="0"/>
        <v>2569</v>
      </c>
    </row>
    <row r="40" spans="1:6" s="1" customFormat="1" ht="15" customHeight="1" x14ac:dyDescent="0.3">
      <c r="A40" s="7"/>
      <c r="B40" s="11" t="s">
        <v>81</v>
      </c>
      <c r="C40" s="12" t="s">
        <v>82</v>
      </c>
      <c r="D40" s="13">
        <v>53092</v>
      </c>
      <c r="E40" s="13">
        <v>47607</v>
      </c>
      <c r="F40" s="14">
        <f t="shared" si="0"/>
        <v>5485</v>
      </c>
    </row>
    <row r="41" spans="1:6" s="1" customFormat="1" ht="15" customHeight="1" x14ac:dyDescent="0.3">
      <c r="A41" s="7"/>
      <c r="B41" s="11" t="s">
        <v>36</v>
      </c>
      <c r="C41" s="12" t="s">
        <v>37</v>
      </c>
      <c r="D41" s="13">
        <v>317644</v>
      </c>
      <c r="E41" s="13">
        <v>317644</v>
      </c>
      <c r="F41" s="14">
        <f t="shared" si="0"/>
        <v>0</v>
      </c>
    </row>
    <row r="42" spans="1:6" s="1" customFormat="1" ht="15" customHeight="1" x14ac:dyDescent="0.3">
      <c r="A42" s="7"/>
      <c r="B42" s="11" t="s">
        <v>133</v>
      </c>
      <c r="C42" s="12" t="s">
        <v>55</v>
      </c>
      <c r="D42" s="13">
        <v>75000</v>
      </c>
      <c r="E42" s="13">
        <v>75000</v>
      </c>
      <c r="F42" s="14">
        <f t="shared" si="0"/>
        <v>0</v>
      </c>
    </row>
    <row r="43" spans="1:6" s="1" customFormat="1" ht="15" customHeight="1" x14ac:dyDescent="0.3">
      <c r="A43" s="7"/>
      <c r="B43" s="11" t="s">
        <v>38</v>
      </c>
      <c r="C43" s="12" t="s">
        <v>39</v>
      </c>
      <c r="D43" s="13">
        <v>3394927</v>
      </c>
      <c r="E43" s="13">
        <v>2007450</v>
      </c>
      <c r="F43" s="14">
        <f t="shared" si="0"/>
        <v>1387477</v>
      </c>
    </row>
    <row r="44" spans="1:6" s="1" customFormat="1" ht="15" customHeight="1" x14ac:dyDescent="0.3">
      <c r="A44" s="7"/>
      <c r="B44" s="11" t="s">
        <v>217</v>
      </c>
      <c r="C44" s="12" t="s">
        <v>218</v>
      </c>
      <c r="D44" s="13">
        <v>20000</v>
      </c>
      <c r="E44" s="13">
        <v>17553</v>
      </c>
      <c r="F44" s="14">
        <f t="shared" si="0"/>
        <v>2447</v>
      </c>
    </row>
    <row r="45" spans="1:6" s="1" customFormat="1" ht="15" customHeight="1" x14ac:dyDescent="0.3">
      <c r="A45" s="7"/>
      <c r="B45" s="11" t="s">
        <v>40</v>
      </c>
      <c r="C45" s="12" t="s">
        <v>219</v>
      </c>
      <c r="D45" s="13">
        <v>200000</v>
      </c>
      <c r="E45" s="13">
        <v>184717</v>
      </c>
      <c r="F45" s="14">
        <f t="shared" si="0"/>
        <v>15283</v>
      </c>
    </row>
    <row r="46" spans="1:6" s="1" customFormat="1" ht="15" customHeight="1" x14ac:dyDescent="0.3">
      <c r="A46" s="7"/>
      <c r="B46" s="11" t="s">
        <v>41</v>
      </c>
      <c r="C46" s="12" t="s">
        <v>42</v>
      </c>
      <c r="D46" s="13">
        <v>2669373</v>
      </c>
      <c r="E46" s="13">
        <v>1871778</v>
      </c>
      <c r="F46" s="14">
        <f t="shared" si="0"/>
        <v>797595</v>
      </c>
    </row>
    <row r="47" spans="1:6" s="1" customFormat="1" ht="15" customHeight="1" x14ac:dyDescent="0.3">
      <c r="A47" s="7"/>
      <c r="B47" s="11" t="s">
        <v>43</v>
      </c>
      <c r="C47" s="12" t="s">
        <v>127</v>
      </c>
      <c r="D47" s="13">
        <v>491681</v>
      </c>
      <c r="E47" s="13">
        <v>177128</v>
      </c>
      <c r="F47" s="14">
        <f t="shared" si="0"/>
        <v>314553</v>
      </c>
    </row>
    <row r="48" spans="1:6" s="1" customFormat="1" ht="15" customHeight="1" x14ac:dyDescent="0.3">
      <c r="A48" s="7"/>
      <c r="B48" s="11" t="s">
        <v>138</v>
      </c>
      <c r="C48" s="12" t="s">
        <v>188</v>
      </c>
      <c r="D48" s="13">
        <v>2178972</v>
      </c>
      <c r="E48" s="13">
        <v>0</v>
      </c>
      <c r="F48" s="14">
        <f t="shared" si="0"/>
        <v>2178972</v>
      </c>
    </row>
    <row r="49" spans="1:6" s="1" customFormat="1" ht="15" customHeight="1" x14ac:dyDescent="0.3">
      <c r="A49" s="7"/>
      <c r="B49" s="11" t="s">
        <v>83</v>
      </c>
      <c r="C49" s="12" t="s">
        <v>84</v>
      </c>
      <c r="D49" s="13">
        <v>299356</v>
      </c>
      <c r="E49" s="13">
        <v>158709</v>
      </c>
      <c r="F49" s="14">
        <f t="shared" si="0"/>
        <v>140647</v>
      </c>
    </row>
    <row r="50" spans="1:6" s="1" customFormat="1" ht="15" customHeight="1" x14ac:dyDescent="0.3">
      <c r="A50" s="7"/>
      <c r="B50" s="11" t="s">
        <v>85</v>
      </c>
      <c r="C50" s="12" t="s">
        <v>86</v>
      </c>
      <c r="D50" s="13">
        <v>13425182</v>
      </c>
      <c r="E50" s="13">
        <v>12768332</v>
      </c>
      <c r="F50" s="14">
        <f t="shared" si="0"/>
        <v>656850</v>
      </c>
    </row>
    <row r="51" spans="1:6" s="1" customFormat="1" ht="15" customHeight="1" x14ac:dyDescent="0.3">
      <c r="A51" s="7"/>
      <c r="B51" s="11" t="s">
        <v>87</v>
      </c>
      <c r="C51" s="12" t="s">
        <v>88</v>
      </c>
      <c r="D51" s="13">
        <v>149289</v>
      </c>
      <c r="E51" s="13">
        <v>4300</v>
      </c>
      <c r="F51" s="14">
        <f t="shared" si="0"/>
        <v>144989</v>
      </c>
    </row>
    <row r="52" spans="1:6" s="1" customFormat="1" ht="15" customHeight="1" x14ac:dyDescent="0.3">
      <c r="A52" s="7"/>
      <c r="B52" s="11" t="s">
        <v>89</v>
      </c>
      <c r="C52" s="12" t="s">
        <v>90</v>
      </c>
      <c r="D52" s="13">
        <v>1457555</v>
      </c>
      <c r="E52" s="13">
        <v>39750</v>
      </c>
      <c r="F52" s="14">
        <f t="shared" si="0"/>
        <v>1417805</v>
      </c>
    </row>
    <row r="53" spans="1:6" s="1" customFormat="1" ht="15" customHeight="1" x14ac:dyDescent="0.3">
      <c r="A53" s="7"/>
      <c r="B53" s="11" t="s">
        <v>91</v>
      </c>
      <c r="C53" s="12" t="s">
        <v>35</v>
      </c>
      <c r="D53" s="13">
        <v>1623298</v>
      </c>
      <c r="E53" s="13">
        <v>1623298</v>
      </c>
      <c r="F53" s="14">
        <f t="shared" si="0"/>
        <v>0</v>
      </c>
    </row>
    <row r="54" spans="1:6" s="1" customFormat="1" ht="15" customHeight="1" x14ac:dyDescent="0.3">
      <c r="A54" s="7"/>
      <c r="B54" s="11" t="s">
        <v>165</v>
      </c>
      <c r="C54" s="12" t="s">
        <v>166</v>
      </c>
      <c r="D54" s="13">
        <v>10000</v>
      </c>
      <c r="E54" s="13">
        <v>9894</v>
      </c>
      <c r="F54" s="14">
        <f t="shared" si="0"/>
        <v>106</v>
      </c>
    </row>
    <row r="55" spans="1:6" s="1" customFormat="1" ht="15" customHeight="1" x14ac:dyDescent="0.3">
      <c r="A55" s="7"/>
      <c r="B55" s="11" t="s">
        <v>44</v>
      </c>
      <c r="C55" s="12" t="s">
        <v>45</v>
      </c>
      <c r="D55" s="13">
        <v>1253874</v>
      </c>
      <c r="E55" s="13">
        <v>39303</v>
      </c>
      <c r="F55" s="14">
        <f t="shared" si="0"/>
        <v>1214571</v>
      </c>
    </row>
    <row r="56" spans="1:6" s="1" customFormat="1" ht="15" customHeight="1" x14ac:dyDescent="0.3">
      <c r="A56" s="7"/>
      <c r="B56" s="11" t="s">
        <v>46</v>
      </c>
      <c r="C56" s="12" t="s">
        <v>47</v>
      </c>
      <c r="D56" s="13">
        <v>695750</v>
      </c>
      <c r="E56" s="13">
        <v>661642</v>
      </c>
      <c r="F56" s="14">
        <f t="shared" si="0"/>
        <v>34108</v>
      </c>
    </row>
    <row r="57" spans="1:6" s="1" customFormat="1" ht="15" customHeight="1" x14ac:dyDescent="0.3">
      <c r="A57" s="7"/>
      <c r="B57" s="11" t="s">
        <v>48</v>
      </c>
      <c r="C57" s="12" t="s">
        <v>49</v>
      </c>
      <c r="D57" s="13">
        <v>819133</v>
      </c>
      <c r="E57" s="13">
        <v>1100</v>
      </c>
      <c r="F57" s="14">
        <f t="shared" si="0"/>
        <v>818033</v>
      </c>
    </row>
    <row r="58" spans="1:6" s="1" customFormat="1" ht="15" customHeight="1" x14ac:dyDescent="0.3">
      <c r="A58" s="7"/>
      <c r="B58" s="11" t="s">
        <v>50</v>
      </c>
      <c r="C58" s="12" t="s">
        <v>51</v>
      </c>
      <c r="D58" s="13">
        <v>106668</v>
      </c>
      <c r="E58" s="13">
        <v>106668</v>
      </c>
      <c r="F58" s="14">
        <f t="shared" si="0"/>
        <v>0</v>
      </c>
    </row>
    <row r="59" spans="1:6" s="1" customFormat="1" ht="15" customHeight="1" x14ac:dyDescent="0.3">
      <c r="A59" s="7"/>
      <c r="B59" s="11" t="s">
        <v>52</v>
      </c>
      <c r="C59" s="12" t="s">
        <v>53</v>
      </c>
      <c r="D59" s="13">
        <v>1656313</v>
      </c>
      <c r="E59" s="13">
        <v>1656313</v>
      </c>
      <c r="F59" s="14">
        <f t="shared" si="0"/>
        <v>0</v>
      </c>
    </row>
    <row r="60" spans="1:6" s="1" customFormat="1" ht="15" customHeight="1" x14ac:dyDescent="0.3">
      <c r="A60" s="7"/>
      <c r="B60" s="11" t="s">
        <v>54</v>
      </c>
      <c r="C60" s="12" t="s">
        <v>55</v>
      </c>
      <c r="D60" s="13">
        <v>180337</v>
      </c>
      <c r="E60" s="13">
        <v>180337</v>
      </c>
      <c r="F60" s="14">
        <f t="shared" si="0"/>
        <v>0</v>
      </c>
    </row>
    <row r="61" spans="1:6" s="1" customFormat="1" ht="15" customHeight="1" x14ac:dyDescent="0.3">
      <c r="A61" s="7"/>
      <c r="B61" s="11" t="s">
        <v>56</v>
      </c>
      <c r="C61" s="12" t="s">
        <v>57</v>
      </c>
      <c r="D61" s="13">
        <v>2433837</v>
      </c>
      <c r="E61" s="13">
        <v>2433837</v>
      </c>
      <c r="F61" s="14">
        <f t="shared" si="0"/>
        <v>0</v>
      </c>
    </row>
    <row r="62" spans="1:6" s="1" customFormat="1" ht="15" customHeight="1" x14ac:dyDescent="0.3">
      <c r="A62" s="7"/>
      <c r="B62" s="11" t="s">
        <v>58</v>
      </c>
      <c r="C62" s="12" t="s">
        <v>59</v>
      </c>
      <c r="D62" s="13">
        <v>397515</v>
      </c>
      <c r="E62" s="13">
        <v>389822</v>
      </c>
      <c r="F62" s="14">
        <f t="shared" si="0"/>
        <v>7693</v>
      </c>
    </row>
    <row r="63" spans="1:6" s="1" customFormat="1" ht="15" customHeight="1" x14ac:dyDescent="0.3">
      <c r="A63" s="7"/>
      <c r="B63" s="11" t="s">
        <v>60</v>
      </c>
      <c r="C63" s="12" t="s">
        <v>61</v>
      </c>
      <c r="D63" s="13">
        <v>530020</v>
      </c>
      <c r="E63" s="13">
        <v>349839</v>
      </c>
      <c r="F63" s="14">
        <f t="shared" si="0"/>
        <v>180181</v>
      </c>
    </row>
    <row r="64" spans="1:6" s="1" customFormat="1" ht="15" customHeight="1" x14ac:dyDescent="0.3">
      <c r="A64" s="7"/>
      <c r="B64" s="11" t="s">
        <v>62</v>
      </c>
      <c r="C64" s="12" t="s">
        <v>63</v>
      </c>
      <c r="D64" s="13">
        <v>1277368</v>
      </c>
      <c r="E64" s="13">
        <v>776630</v>
      </c>
      <c r="F64" s="14">
        <f t="shared" si="0"/>
        <v>500738</v>
      </c>
    </row>
    <row r="65" spans="1:6" s="1" customFormat="1" ht="15" customHeight="1" x14ac:dyDescent="0.3">
      <c r="A65" s="7"/>
      <c r="B65" s="11" t="s">
        <v>64</v>
      </c>
      <c r="C65" s="12" t="s">
        <v>65</v>
      </c>
      <c r="D65" s="13">
        <v>313885</v>
      </c>
      <c r="E65" s="13">
        <v>313885</v>
      </c>
      <c r="F65" s="14">
        <f t="shared" si="0"/>
        <v>0</v>
      </c>
    </row>
    <row r="66" spans="1:6" s="1" customFormat="1" ht="15" customHeight="1" x14ac:dyDescent="0.3">
      <c r="A66" s="7"/>
      <c r="B66" s="11" t="s">
        <v>66</v>
      </c>
      <c r="C66" s="12" t="s">
        <v>67</v>
      </c>
      <c r="D66" s="13">
        <v>3532191</v>
      </c>
      <c r="E66" s="13">
        <v>3532191</v>
      </c>
      <c r="F66" s="14">
        <f t="shared" si="0"/>
        <v>0</v>
      </c>
    </row>
    <row r="67" spans="1:6" s="1" customFormat="1" ht="15" customHeight="1" x14ac:dyDescent="0.3">
      <c r="A67" s="7"/>
      <c r="B67" s="11" t="s">
        <v>68</v>
      </c>
      <c r="C67" s="12" t="s">
        <v>69</v>
      </c>
      <c r="D67" s="13">
        <v>97729</v>
      </c>
      <c r="E67" s="13">
        <v>91659</v>
      </c>
      <c r="F67" s="14">
        <f t="shared" si="0"/>
        <v>6070</v>
      </c>
    </row>
    <row r="68" spans="1:6" s="1" customFormat="1" ht="15" customHeight="1" x14ac:dyDescent="0.3">
      <c r="A68" s="7"/>
      <c r="B68" s="11" t="s">
        <v>70</v>
      </c>
      <c r="C68" s="12" t="s">
        <v>71</v>
      </c>
      <c r="D68" s="13">
        <v>9098680</v>
      </c>
      <c r="E68" s="13">
        <v>6779800</v>
      </c>
      <c r="F68" s="14">
        <f t="shared" si="0"/>
        <v>2318880</v>
      </c>
    </row>
    <row r="69" spans="1:6" s="1" customFormat="1" ht="15" customHeight="1" x14ac:dyDescent="0.3">
      <c r="A69" s="7"/>
      <c r="B69" s="11" t="s">
        <v>72</v>
      </c>
      <c r="C69" s="12" t="s">
        <v>55</v>
      </c>
      <c r="D69" s="13">
        <v>114229</v>
      </c>
      <c r="E69" s="13">
        <v>6515</v>
      </c>
      <c r="F69" s="14">
        <f t="shared" si="0"/>
        <v>107714</v>
      </c>
    </row>
    <row r="70" spans="1:6" s="1" customFormat="1" ht="15" customHeight="1" x14ac:dyDescent="0.3">
      <c r="A70" s="7"/>
      <c r="B70" s="11" t="s">
        <v>189</v>
      </c>
      <c r="C70" s="12" t="s">
        <v>190</v>
      </c>
      <c r="D70" s="13">
        <v>154800</v>
      </c>
      <c r="E70" s="13">
        <v>152220</v>
      </c>
      <c r="F70" s="14">
        <f t="shared" si="0"/>
        <v>2580</v>
      </c>
    </row>
    <row r="71" spans="1:6" s="1" customFormat="1" ht="15" customHeight="1" x14ac:dyDescent="0.3">
      <c r="A71" s="7"/>
      <c r="B71" s="11" t="s">
        <v>92</v>
      </c>
      <c r="C71" s="12" t="s">
        <v>191</v>
      </c>
      <c r="D71" s="13">
        <v>159996</v>
      </c>
      <c r="E71" s="13">
        <v>159996</v>
      </c>
      <c r="F71" s="14">
        <f t="shared" si="0"/>
        <v>0</v>
      </c>
    </row>
    <row r="72" spans="1:6" s="1" customFormat="1" ht="15" customHeight="1" x14ac:dyDescent="0.3">
      <c r="A72" s="7"/>
      <c r="B72" s="11" t="s">
        <v>93</v>
      </c>
      <c r="C72" s="12" t="s">
        <v>94</v>
      </c>
      <c r="D72" s="13">
        <v>5773810</v>
      </c>
      <c r="E72" s="13">
        <v>2642812</v>
      </c>
      <c r="F72" s="14">
        <f t="shared" si="0"/>
        <v>3130998</v>
      </c>
    </row>
    <row r="73" spans="1:6" s="1" customFormat="1" ht="15" customHeight="1" x14ac:dyDescent="0.3">
      <c r="A73" s="7"/>
      <c r="B73" s="11" t="s">
        <v>95</v>
      </c>
      <c r="C73" s="12" t="s">
        <v>96</v>
      </c>
      <c r="D73" s="13">
        <v>266799</v>
      </c>
      <c r="E73" s="13">
        <v>266799</v>
      </c>
      <c r="F73" s="14">
        <f t="shared" si="0"/>
        <v>0</v>
      </c>
    </row>
    <row r="74" spans="1:6" s="1" customFormat="1" ht="15" customHeight="1" x14ac:dyDescent="0.3">
      <c r="A74" s="7"/>
      <c r="B74" s="11" t="s">
        <v>97</v>
      </c>
      <c r="C74" s="12" t="s">
        <v>98</v>
      </c>
      <c r="D74" s="13">
        <v>8423380</v>
      </c>
      <c r="E74" s="13">
        <v>0</v>
      </c>
      <c r="F74" s="14">
        <f t="shared" si="0"/>
        <v>8423380</v>
      </c>
    </row>
    <row r="75" spans="1:6" s="1" customFormat="1" ht="15" customHeight="1" x14ac:dyDescent="0.3">
      <c r="A75" s="7"/>
      <c r="B75" s="11" t="s">
        <v>99</v>
      </c>
      <c r="C75" s="12" t="s">
        <v>100</v>
      </c>
      <c r="D75" s="13">
        <v>975932</v>
      </c>
      <c r="E75" s="13">
        <v>503481</v>
      </c>
      <c r="F75" s="14">
        <f t="shared" si="0"/>
        <v>472451</v>
      </c>
    </row>
    <row r="76" spans="1:6" s="1" customFormat="1" ht="15" customHeight="1" x14ac:dyDescent="0.3">
      <c r="A76" s="7"/>
      <c r="B76" s="11" t="s">
        <v>140</v>
      </c>
      <c r="C76" s="12" t="s">
        <v>141</v>
      </c>
      <c r="D76" s="13">
        <v>235519</v>
      </c>
      <c r="E76" s="13">
        <v>0</v>
      </c>
      <c r="F76" s="14">
        <f t="shared" si="0"/>
        <v>235519</v>
      </c>
    </row>
    <row r="77" spans="1:6" s="1" customFormat="1" ht="15" customHeight="1" x14ac:dyDescent="0.3">
      <c r="A77" s="7"/>
      <c r="B77" s="11" t="s">
        <v>101</v>
      </c>
      <c r="C77" s="12" t="s">
        <v>102</v>
      </c>
      <c r="D77" s="13">
        <v>1408699</v>
      </c>
      <c r="E77" s="13">
        <v>5513</v>
      </c>
      <c r="F77" s="14">
        <f t="shared" si="0"/>
        <v>1403186</v>
      </c>
    </row>
    <row r="78" spans="1:6" s="1" customFormat="1" ht="15" customHeight="1" x14ac:dyDescent="0.3">
      <c r="A78" s="7"/>
      <c r="B78" s="11" t="s">
        <v>220</v>
      </c>
      <c r="C78" s="12" t="s">
        <v>221</v>
      </c>
      <c r="D78" s="13">
        <v>109200</v>
      </c>
      <c r="E78" s="13">
        <v>58800</v>
      </c>
      <c r="F78" s="14">
        <f t="shared" si="0"/>
        <v>50400</v>
      </c>
    </row>
    <row r="79" spans="1:6" s="1" customFormat="1" ht="15" customHeight="1" x14ac:dyDescent="0.3">
      <c r="A79" s="7"/>
      <c r="B79" s="11" t="s">
        <v>103</v>
      </c>
      <c r="C79" s="12" t="s">
        <v>104</v>
      </c>
      <c r="D79" s="13">
        <v>1974942</v>
      </c>
      <c r="E79" s="13">
        <v>141739</v>
      </c>
      <c r="F79" s="14">
        <f t="shared" ref="F79:F84" si="1">+D79-E79</f>
        <v>1833203</v>
      </c>
    </row>
    <row r="80" spans="1:6" s="1" customFormat="1" ht="15" customHeight="1" x14ac:dyDescent="0.3">
      <c r="A80" s="7"/>
      <c r="B80" s="11" t="s">
        <v>192</v>
      </c>
      <c r="C80" s="12" t="s">
        <v>193</v>
      </c>
      <c r="D80" s="13">
        <v>8000000</v>
      </c>
      <c r="E80" s="13">
        <v>0</v>
      </c>
      <c r="F80" s="14">
        <f t="shared" si="1"/>
        <v>8000000</v>
      </c>
    </row>
    <row r="81" spans="1:6" s="1" customFormat="1" ht="15" customHeight="1" x14ac:dyDescent="0.3">
      <c r="A81" s="7"/>
      <c r="B81" s="11" t="s">
        <v>105</v>
      </c>
      <c r="C81" s="12" t="s">
        <v>106</v>
      </c>
      <c r="D81" s="13">
        <v>10206817</v>
      </c>
      <c r="E81" s="13">
        <v>10206814</v>
      </c>
      <c r="F81" s="14">
        <f t="shared" si="1"/>
        <v>3</v>
      </c>
    </row>
    <row r="82" spans="1:6" s="1" customFormat="1" ht="15" customHeight="1" x14ac:dyDescent="0.3">
      <c r="A82" s="7"/>
      <c r="B82" s="11" t="s">
        <v>107</v>
      </c>
      <c r="C82" s="12" t="s">
        <v>108</v>
      </c>
      <c r="D82" s="13">
        <v>11355067</v>
      </c>
      <c r="E82" s="13">
        <v>11355066</v>
      </c>
      <c r="F82" s="14">
        <f t="shared" si="1"/>
        <v>1</v>
      </c>
    </row>
    <row r="83" spans="1:6" s="1" customFormat="1" ht="15" customHeight="1" x14ac:dyDescent="0.3">
      <c r="A83" s="7"/>
      <c r="B83" s="11" t="s">
        <v>194</v>
      </c>
      <c r="C83" s="12" t="s">
        <v>195</v>
      </c>
      <c r="D83" s="13">
        <v>216125000</v>
      </c>
      <c r="E83" s="13">
        <v>0</v>
      </c>
      <c r="F83" s="14">
        <f t="shared" si="1"/>
        <v>216125000</v>
      </c>
    </row>
    <row r="84" spans="1:6" s="1" customFormat="1" ht="15" customHeight="1" x14ac:dyDescent="0.3">
      <c r="A84" s="7"/>
      <c r="B84" s="11" t="s">
        <v>109</v>
      </c>
      <c r="C84" s="12" t="s">
        <v>110</v>
      </c>
      <c r="D84" s="13">
        <v>19912780</v>
      </c>
      <c r="E84" s="13">
        <v>19912780</v>
      </c>
      <c r="F84" s="14">
        <f t="shared" si="1"/>
        <v>0</v>
      </c>
    </row>
    <row r="85" spans="1:6" s="1" customFormat="1" ht="15" customHeight="1" x14ac:dyDescent="0.3">
      <c r="A85" s="7"/>
      <c r="B85" s="15" t="s">
        <v>179</v>
      </c>
      <c r="C85" s="16"/>
      <c r="D85" s="17">
        <f>SUM(D14:D84)</f>
        <v>633562423</v>
      </c>
      <c r="E85" s="17">
        <f>SUM(E14:E84)</f>
        <v>269100621</v>
      </c>
      <c r="F85" s="17">
        <f>SUM(F14:F84)</f>
        <v>364461802</v>
      </c>
    </row>
    <row r="86" spans="1:6" s="1" customFormat="1" ht="15" customHeight="1" x14ac:dyDescent="0.3">
      <c r="A86" s="7"/>
      <c r="B86" s="18"/>
      <c r="C86" s="19"/>
      <c r="D86" s="20"/>
      <c r="E86" s="20"/>
      <c r="F86" s="20"/>
    </row>
    <row r="87" spans="1:6" s="1" customFormat="1" ht="15" customHeight="1" x14ac:dyDescent="0.3">
      <c r="A87" s="7"/>
      <c r="B87" s="5" t="s">
        <v>180</v>
      </c>
      <c r="C87" s="19"/>
      <c r="D87" s="20"/>
      <c r="E87" s="20"/>
      <c r="F87" s="20"/>
    </row>
    <row r="88" spans="1:6" s="1" customFormat="1" ht="15" customHeight="1" x14ac:dyDescent="0.3">
      <c r="A88" s="7"/>
      <c r="B88" s="18"/>
      <c r="C88" s="19"/>
      <c r="D88" s="20"/>
      <c r="E88" s="20"/>
      <c r="F88" s="20"/>
    </row>
    <row r="89" spans="1:6" s="1" customFormat="1" ht="29.25" customHeight="1" x14ac:dyDescent="0.25">
      <c r="A89" s="7"/>
      <c r="B89" s="8" t="s">
        <v>0</v>
      </c>
      <c r="C89" s="9" t="s">
        <v>1</v>
      </c>
      <c r="D89" s="10" t="s">
        <v>175</v>
      </c>
      <c r="E89" s="10" t="str">
        <f>+E13</f>
        <v>Ejecución al 30-09-2015</v>
      </c>
      <c r="F89" s="10" t="s">
        <v>178</v>
      </c>
    </row>
    <row r="90" spans="1:6" s="1" customFormat="1" ht="15" customHeight="1" x14ac:dyDescent="0.3">
      <c r="A90" s="7"/>
      <c r="B90" s="11" t="s">
        <v>2</v>
      </c>
      <c r="C90" s="12" t="s">
        <v>3</v>
      </c>
      <c r="D90" s="13">
        <v>4866048</v>
      </c>
      <c r="E90" s="13">
        <v>4866048</v>
      </c>
      <c r="F90" s="14">
        <f t="shared" ref="F90:F137" si="2">+D90-E90</f>
        <v>0</v>
      </c>
    </row>
    <row r="91" spans="1:6" s="1" customFormat="1" ht="15" customHeight="1" x14ac:dyDescent="0.3">
      <c r="A91" s="7"/>
      <c r="B91" s="11" t="s">
        <v>4</v>
      </c>
      <c r="C91" s="12" t="s">
        <v>5</v>
      </c>
      <c r="D91" s="13">
        <v>418313</v>
      </c>
      <c r="E91" s="13">
        <v>297950</v>
      </c>
      <c r="F91" s="14">
        <f t="shared" si="2"/>
        <v>120363</v>
      </c>
    </row>
    <row r="92" spans="1:6" s="1" customFormat="1" ht="15" customHeight="1" x14ac:dyDescent="0.3">
      <c r="A92" s="7"/>
      <c r="B92" s="11" t="s">
        <v>6</v>
      </c>
      <c r="C92" s="12" t="s">
        <v>7</v>
      </c>
      <c r="D92" s="13">
        <v>1413898</v>
      </c>
      <c r="E92" s="13">
        <v>1396648</v>
      </c>
      <c r="F92" s="14">
        <f t="shared" si="2"/>
        <v>17250</v>
      </c>
    </row>
    <row r="93" spans="1:6" s="1" customFormat="1" ht="15" customHeight="1" x14ac:dyDescent="0.3">
      <c r="A93" s="7"/>
      <c r="B93" s="11" t="s">
        <v>8</v>
      </c>
      <c r="C93" s="12" t="s">
        <v>9</v>
      </c>
      <c r="D93" s="13">
        <v>126072</v>
      </c>
      <c r="E93" s="13">
        <v>126072</v>
      </c>
      <c r="F93" s="14">
        <f t="shared" si="2"/>
        <v>0</v>
      </c>
    </row>
    <row r="94" spans="1:6" s="1" customFormat="1" ht="15" customHeight="1" x14ac:dyDescent="0.3">
      <c r="A94" s="7"/>
      <c r="B94" s="11" t="s">
        <v>18</v>
      </c>
      <c r="C94" s="12" t="s">
        <v>19</v>
      </c>
      <c r="D94" s="13">
        <v>167828</v>
      </c>
      <c r="E94" s="13">
        <v>63685</v>
      </c>
      <c r="F94" s="14">
        <f t="shared" si="2"/>
        <v>104143</v>
      </c>
    </row>
    <row r="95" spans="1:6" s="1" customFormat="1" ht="15" customHeight="1" x14ac:dyDescent="0.3">
      <c r="A95" s="7"/>
      <c r="B95" s="11" t="s">
        <v>20</v>
      </c>
      <c r="C95" s="12" t="s">
        <v>21</v>
      </c>
      <c r="D95" s="13">
        <v>98530</v>
      </c>
      <c r="E95" s="13">
        <v>86071</v>
      </c>
      <c r="F95" s="14">
        <f t="shared" si="2"/>
        <v>12459</v>
      </c>
    </row>
    <row r="96" spans="1:6" s="1" customFormat="1" ht="15" customHeight="1" x14ac:dyDescent="0.3">
      <c r="A96" s="7"/>
      <c r="B96" s="11" t="s">
        <v>22</v>
      </c>
      <c r="C96" s="12" t="s">
        <v>23</v>
      </c>
      <c r="D96" s="13">
        <v>13198</v>
      </c>
      <c r="E96" s="13">
        <v>6665</v>
      </c>
      <c r="F96" s="14">
        <f t="shared" si="2"/>
        <v>6533</v>
      </c>
    </row>
    <row r="97" spans="1:6" s="1" customFormat="1" ht="15" customHeight="1" x14ac:dyDescent="0.3">
      <c r="A97" s="7"/>
      <c r="B97" s="11" t="s">
        <v>24</v>
      </c>
      <c r="C97" s="12" t="s">
        <v>25</v>
      </c>
      <c r="D97" s="13">
        <v>150</v>
      </c>
      <c r="E97" s="13">
        <v>0</v>
      </c>
      <c r="F97" s="14">
        <f t="shared" si="2"/>
        <v>150</v>
      </c>
    </row>
    <row r="98" spans="1:6" s="1" customFormat="1" ht="15" customHeight="1" x14ac:dyDescent="0.3">
      <c r="A98" s="7"/>
      <c r="B98" s="11" t="s">
        <v>161</v>
      </c>
      <c r="C98" s="12" t="s">
        <v>196</v>
      </c>
      <c r="D98" s="13">
        <v>2500</v>
      </c>
      <c r="E98" s="13">
        <v>0</v>
      </c>
      <c r="F98" s="14">
        <f t="shared" si="2"/>
        <v>2500</v>
      </c>
    </row>
    <row r="99" spans="1:6" s="1" customFormat="1" ht="15" customHeight="1" x14ac:dyDescent="0.3">
      <c r="A99" s="7"/>
      <c r="B99" s="11" t="s">
        <v>28</v>
      </c>
      <c r="C99" s="12" t="s">
        <v>111</v>
      </c>
      <c r="D99" s="13">
        <v>16752</v>
      </c>
      <c r="E99" s="13">
        <v>14134</v>
      </c>
      <c r="F99" s="14">
        <f t="shared" si="2"/>
        <v>2618</v>
      </c>
    </row>
    <row r="100" spans="1:6" s="1" customFormat="1" ht="15" customHeight="1" x14ac:dyDescent="0.3">
      <c r="A100" s="7"/>
      <c r="B100" s="11" t="s">
        <v>30</v>
      </c>
      <c r="C100" s="12" t="s">
        <v>112</v>
      </c>
      <c r="D100" s="13">
        <v>20286</v>
      </c>
      <c r="E100" s="13">
        <v>17557</v>
      </c>
      <c r="F100" s="14">
        <f t="shared" si="2"/>
        <v>2729</v>
      </c>
    </row>
    <row r="101" spans="1:6" s="1" customFormat="1" ht="15" customHeight="1" x14ac:dyDescent="0.3">
      <c r="A101" s="7"/>
      <c r="B101" s="11" t="s">
        <v>143</v>
      </c>
      <c r="C101" s="12" t="s">
        <v>144</v>
      </c>
      <c r="D101" s="13">
        <v>1500</v>
      </c>
      <c r="E101" s="13">
        <v>0</v>
      </c>
      <c r="F101" s="14">
        <f t="shared" si="2"/>
        <v>1500</v>
      </c>
    </row>
    <row r="102" spans="1:6" s="1" customFormat="1" ht="15" customHeight="1" x14ac:dyDescent="0.3">
      <c r="A102" s="7"/>
      <c r="B102" s="11" t="s">
        <v>215</v>
      </c>
      <c r="C102" s="12" t="s">
        <v>232</v>
      </c>
      <c r="D102" s="13">
        <v>100</v>
      </c>
      <c r="E102" s="13">
        <v>55</v>
      </c>
      <c r="F102" s="14">
        <f t="shared" si="2"/>
        <v>45</v>
      </c>
    </row>
    <row r="103" spans="1:6" s="1" customFormat="1" ht="15" customHeight="1" x14ac:dyDescent="0.3">
      <c r="A103" s="7"/>
      <c r="B103" s="11" t="s">
        <v>32</v>
      </c>
      <c r="C103" s="12" t="s">
        <v>113</v>
      </c>
      <c r="D103" s="13">
        <v>4500</v>
      </c>
      <c r="E103" s="13">
        <v>4500</v>
      </c>
      <c r="F103" s="14">
        <f t="shared" si="2"/>
        <v>0</v>
      </c>
    </row>
    <row r="104" spans="1:6" s="1" customFormat="1" ht="15" customHeight="1" x14ac:dyDescent="0.3">
      <c r="A104" s="7"/>
      <c r="B104" s="11" t="s">
        <v>163</v>
      </c>
      <c r="C104" s="12" t="s">
        <v>164</v>
      </c>
      <c r="D104" s="13">
        <v>2150</v>
      </c>
      <c r="E104" s="13">
        <v>0</v>
      </c>
      <c r="F104" s="14">
        <f t="shared" si="2"/>
        <v>2150</v>
      </c>
    </row>
    <row r="105" spans="1:6" s="1" customFormat="1" ht="15" customHeight="1" x14ac:dyDescent="0.3">
      <c r="A105" s="7"/>
      <c r="B105" s="11" t="s">
        <v>34</v>
      </c>
      <c r="C105" s="12" t="s">
        <v>35</v>
      </c>
      <c r="D105" s="13">
        <v>3200</v>
      </c>
      <c r="E105" s="13">
        <v>643</v>
      </c>
      <c r="F105" s="14">
        <f t="shared" si="2"/>
        <v>2557</v>
      </c>
    </row>
    <row r="106" spans="1:6" s="1" customFormat="1" ht="15" customHeight="1" x14ac:dyDescent="0.3">
      <c r="A106" s="7"/>
      <c r="B106" s="11" t="s">
        <v>73</v>
      </c>
      <c r="C106" s="12" t="s">
        <v>197</v>
      </c>
      <c r="D106" s="13">
        <v>13521</v>
      </c>
      <c r="E106" s="13">
        <v>9874</v>
      </c>
      <c r="F106" s="14">
        <f t="shared" si="2"/>
        <v>3647</v>
      </c>
    </row>
    <row r="107" spans="1:6" s="1" customFormat="1" ht="15" customHeight="1" x14ac:dyDescent="0.3">
      <c r="A107" s="7"/>
      <c r="B107" s="11" t="s">
        <v>79</v>
      </c>
      <c r="C107" s="12" t="s">
        <v>123</v>
      </c>
      <c r="D107" s="13">
        <v>46198</v>
      </c>
      <c r="E107" s="13">
        <v>34388</v>
      </c>
      <c r="F107" s="14">
        <f t="shared" si="2"/>
        <v>11810</v>
      </c>
    </row>
    <row r="108" spans="1:6" s="1" customFormat="1" ht="15" customHeight="1" x14ac:dyDescent="0.3">
      <c r="A108" s="7"/>
      <c r="B108" s="11" t="s">
        <v>81</v>
      </c>
      <c r="C108" s="12" t="s">
        <v>124</v>
      </c>
      <c r="D108" s="13">
        <v>5171</v>
      </c>
      <c r="E108" s="13">
        <v>416</v>
      </c>
      <c r="F108" s="14">
        <f t="shared" si="2"/>
        <v>4755</v>
      </c>
    </row>
    <row r="109" spans="1:6" s="1" customFormat="1" ht="15" customHeight="1" x14ac:dyDescent="0.3">
      <c r="A109" s="7"/>
      <c r="B109" s="11" t="s">
        <v>114</v>
      </c>
      <c r="C109" s="12" t="s">
        <v>115</v>
      </c>
      <c r="D109" s="13">
        <v>174031</v>
      </c>
      <c r="E109" s="13">
        <v>24200</v>
      </c>
      <c r="F109" s="14">
        <f t="shared" si="2"/>
        <v>149831</v>
      </c>
    </row>
    <row r="110" spans="1:6" s="1" customFormat="1" ht="15" customHeight="1" x14ac:dyDescent="0.3">
      <c r="A110" s="7"/>
      <c r="B110" s="11" t="s">
        <v>36</v>
      </c>
      <c r="C110" s="12" t="s">
        <v>116</v>
      </c>
      <c r="D110" s="13">
        <v>15166</v>
      </c>
      <c r="E110" s="13">
        <v>15166</v>
      </c>
      <c r="F110" s="14">
        <f t="shared" si="2"/>
        <v>0</v>
      </c>
    </row>
    <row r="111" spans="1:6" s="1" customFormat="1" ht="15" customHeight="1" x14ac:dyDescent="0.3">
      <c r="A111" s="7"/>
      <c r="B111" s="11" t="s">
        <v>38</v>
      </c>
      <c r="C111" s="12" t="s">
        <v>39</v>
      </c>
      <c r="D111" s="13">
        <v>66749</v>
      </c>
      <c r="E111" s="13">
        <v>4932</v>
      </c>
      <c r="F111" s="14">
        <f t="shared" si="2"/>
        <v>61817</v>
      </c>
    </row>
    <row r="112" spans="1:6" s="1" customFormat="1" ht="15" customHeight="1" x14ac:dyDescent="0.3">
      <c r="A112" s="7"/>
      <c r="B112" s="11" t="s">
        <v>40</v>
      </c>
      <c r="C112" s="12" t="s">
        <v>117</v>
      </c>
      <c r="D112" s="13">
        <v>31237</v>
      </c>
      <c r="E112" s="13">
        <v>30597</v>
      </c>
      <c r="F112" s="14">
        <f t="shared" si="2"/>
        <v>640</v>
      </c>
    </row>
    <row r="113" spans="1:6" s="1" customFormat="1" ht="15" customHeight="1" x14ac:dyDescent="0.3">
      <c r="A113" s="7"/>
      <c r="B113" s="11" t="s">
        <v>41</v>
      </c>
      <c r="C113" s="12" t="s">
        <v>118</v>
      </c>
      <c r="D113" s="13">
        <v>79022</v>
      </c>
      <c r="E113" s="13">
        <v>79022</v>
      </c>
      <c r="F113" s="14">
        <f t="shared" si="2"/>
        <v>0</v>
      </c>
    </row>
    <row r="114" spans="1:6" s="1" customFormat="1" ht="15" customHeight="1" x14ac:dyDescent="0.3">
      <c r="A114" s="7"/>
      <c r="B114" s="11" t="s">
        <v>43</v>
      </c>
      <c r="C114" s="12" t="s">
        <v>55</v>
      </c>
      <c r="D114" s="13">
        <v>16719</v>
      </c>
      <c r="E114" s="13">
        <v>10495</v>
      </c>
      <c r="F114" s="14">
        <f t="shared" si="2"/>
        <v>6224</v>
      </c>
    </row>
    <row r="115" spans="1:6" s="1" customFormat="1" ht="15" customHeight="1" x14ac:dyDescent="0.3">
      <c r="A115" s="7"/>
      <c r="B115" s="11" t="s">
        <v>83</v>
      </c>
      <c r="C115" s="12" t="s">
        <v>125</v>
      </c>
      <c r="D115" s="13">
        <v>13611</v>
      </c>
      <c r="E115" s="13">
        <v>9044</v>
      </c>
      <c r="F115" s="14">
        <f t="shared" si="2"/>
        <v>4567</v>
      </c>
    </row>
    <row r="116" spans="1:6" s="1" customFormat="1" ht="15" customHeight="1" x14ac:dyDescent="0.3">
      <c r="A116" s="7"/>
      <c r="B116" s="11" t="s">
        <v>85</v>
      </c>
      <c r="C116" s="12" t="s">
        <v>86</v>
      </c>
      <c r="D116" s="13">
        <v>602898</v>
      </c>
      <c r="E116" s="13">
        <v>144400</v>
      </c>
      <c r="F116" s="14">
        <f t="shared" si="2"/>
        <v>458498</v>
      </c>
    </row>
    <row r="117" spans="1:6" s="1" customFormat="1" ht="15" customHeight="1" x14ac:dyDescent="0.3">
      <c r="A117" s="7"/>
      <c r="B117" s="11" t="s">
        <v>89</v>
      </c>
      <c r="C117" s="12" t="s">
        <v>126</v>
      </c>
      <c r="D117" s="13">
        <v>956981</v>
      </c>
      <c r="E117" s="13">
        <v>394337</v>
      </c>
      <c r="F117" s="14">
        <f t="shared" si="2"/>
        <v>562644</v>
      </c>
    </row>
    <row r="118" spans="1:6" s="1" customFormat="1" ht="15" customHeight="1" x14ac:dyDescent="0.3">
      <c r="A118" s="7"/>
      <c r="B118" s="11" t="s">
        <v>44</v>
      </c>
      <c r="C118" s="12" t="s">
        <v>45</v>
      </c>
      <c r="D118" s="13">
        <v>158938</v>
      </c>
      <c r="E118" s="13">
        <v>108</v>
      </c>
      <c r="F118" s="14">
        <f t="shared" si="2"/>
        <v>158830</v>
      </c>
    </row>
    <row r="119" spans="1:6" s="1" customFormat="1" ht="15" customHeight="1" x14ac:dyDescent="0.3">
      <c r="A119" s="7"/>
      <c r="B119" s="11" t="s">
        <v>46</v>
      </c>
      <c r="C119" s="12" t="s">
        <v>119</v>
      </c>
      <c r="D119" s="13">
        <v>23192</v>
      </c>
      <c r="E119" s="13">
        <v>21507</v>
      </c>
      <c r="F119" s="14">
        <f t="shared" si="2"/>
        <v>1685</v>
      </c>
    </row>
    <row r="120" spans="1:6" s="1" customFormat="1" ht="15" customHeight="1" x14ac:dyDescent="0.3">
      <c r="A120" s="7"/>
      <c r="B120" s="11" t="s">
        <v>48</v>
      </c>
      <c r="C120" s="12" t="s">
        <v>120</v>
      </c>
      <c r="D120" s="13">
        <v>25792</v>
      </c>
      <c r="E120" s="13">
        <v>0</v>
      </c>
      <c r="F120" s="14">
        <f t="shared" si="2"/>
        <v>25792</v>
      </c>
    </row>
    <row r="121" spans="1:6" s="1" customFormat="1" ht="15" customHeight="1" x14ac:dyDescent="0.3">
      <c r="A121" s="7"/>
      <c r="B121" s="11" t="s">
        <v>50</v>
      </c>
      <c r="C121" s="12" t="s">
        <v>51</v>
      </c>
      <c r="D121" s="13">
        <v>9546</v>
      </c>
      <c r="E121" s="13">
        <v>7029</v>
      </c>
      <c r="F121" s="14">
        <f t="shared" si="2"/>
        <v>2517</v>
      </c>
    </row>
    <row r="122" spans="1:6" s="1" customFormat="1" ht="15" customHeight="1" x14ac:dyDescent="0.3">
      <c r="A122" s="7"/>
      <c r="B122" s="11" t="s">
        <v>52</v>
      </c>
      <c r="C122" s="12" t="s">
        <v>53</v>
      </c>
      <c r="D122" s="13">
        <v>105210</v>
      </c>
      <c r="E122" s="13">
        <v>101630</v>
      </c>
      <c r="F122" s="14">
        <f t="shared" si="2"/>
        <v>3580</v>
      </c>
    </row>
    <row r="123" spans="1:6" s="1" customFormat="1" ht="15" customHeight="1" x14ac:dyDescent="0.3">
      <c r="A123" s="7"/>
      <c r="B123" s="11" t="s">
        <v>56</v>
      </c>
      <c r="C123" s="12" t="s">
        <v>57</v>
      </c>
      <c r="D123" s="13">
        <v>143547</v>
      </c>
      <c r="E123" s="13">
        <v>43901</v>
      </c>
      <c r="F123" s="14">
        <f t="shared" si="2"/>
        <v>99646</v>
      </c>
    </row>
    <row r="124" spans="1:6" s="1" customFormat="1" ht="15" customHeight="1" x14ac:dyDescent="0.3">
      <c r="A124" s="7"/>
      <c r="B124" s="11" t="s">
        <v>58</v>
      </c>
      <c r="C124" s="12" t="s">
        <v>59</v>
      </c>
      <c r="D124" s="13">
        <v>58010</v>
      </c>
      <c r="E124" s="13">
        <v>18888</v>
      </c>
      <c r="F124" s="14">
        <f t="shared" si="2"/>
        <v>39122</v>
      </c>
    </row>
    <row r="125" spans="1:6" s="1" customFormat="1" ht="15" customHeight="1" x14ac:dyDescent="0.3">
      <c r="A125" s="7"/>
      <c r="B125" s="11" t="s">
        <v>60</v>
      </c>
      <c r="C125" s="12" t="s">
        <v>61</v>
      </c>
      <c r="D125" s="13">
        <v>54808</v>
      </c>
      <c r="E125" s="13">
        <v>54808</v>
      </c>
      <c r="F125" s="14">
        <f t="shared" si="2"/>
        <v>0</v>
      </c>
    </row>
    <row r="126" spans="1:6" s="1" customFormat="1" ht="15" customHeight="1" x14ac:dyDescent="0.3">
      <c r="A126" s="7"/>
      <c r="B126" s="11" t="s">
        <v>62</v>
      </c>
      <c r="C126" s="12" t="s">
        <v>63</v>
      </c>
      <c r="D126" s="13">
        <v>41964</v>
      </c>
      <c r="E126" s="13">
        <v>25649</v>
      </c>
      <c r="F126" s="14">
        <f t="shared" si="2"/>
        <v>16315</v>
      </c>
    </row>
    <row r="127" spans="1:6" s="1" customFormat="1" ht="15" customHeight="1" x14ac:dyDescent="0.3">
      <c r="A127" s="7"/>
      <c r="B127" s="11" t="s">
        <v>66</v>
      </c>
      <c r="C127" s="12" t="s">
        <v>67</v>
      </c>
      <c r="D127" s="13">
        <v>26097</v>
      </c>
      <c r="E127" s="13">
        <v>25600</v>
      </c>
      <c r="F127" s="14">
        <f t="shared" si="2"/>
        <v>497</v>
      </c>
    </row>
    <row r="128" spans="1:6" s="1" customFormat="1" ht="15" customHeight="1" x14ac:dyDescent="0.3">
      <c r="A128" s="7"/>
      <c r="B128" s="11" t="s">
        <v>68</v>
      </c>
      <c r="C128" s="12" t="s">
        <v>69</v>
      </c>
      <c r="D128" s="13">
        <v>5257</v>
      </c>
      <c r="E128" s="13">
        <v>5257</v>
      </c>
      <c r="F128" s="14">
        <f t="shared" si="2"/>
        <v>0</v>
      </c>
    </row>
    <row r="129" spans="1:6" s="1" customFormat="1" ht="15" customHeight="1" x14ac:dyDescent="0.3">
      <c r="A129" s="7"/>
      <c r="B129" s="11" t="s">
        <v>121</v>
      </c>
      <c r="C129" s="12" t="s">
        <v>122</v>
      </c>
      <c r="D129" s="13">
        <v>150825</v>
      </c>
      <c r="E129" s="13">
        <v>2320</v>
      </c>
      <c r="F129" s="14">
        <f t="shared" si="2"/>
        <v>148505</v>
      </c>
    </row>
    <row r="130" spans="1:6" s="1" customFormat="1" ht="15" customHeight="1" x14ac:dyDescent="0.3">
      <c r="A130" s="7"/>
      <c r="B130" s="11" t="s">
        <v>189</v>
      </c>
      <c r="C130" s="12" t="s">
        <v>190</v>
      </c>
      <c r="D130" s="13">
        <v>10320</v>
      </c>
      <c r="E130" s="13">
        <v>10148</v>
      </c>
      <c r="F130" s="14">
        <f t="shared" si="2"/>
        <v>172</v>
      </c>
    </row>
    <row r="131" spans="1:6" s="1" customFormat="1" ht="15" customHeight="1" x14ac:dyDescent="0.3">
      <c r="A131" s="7"/>
      <c r="B131" s="11" t="s">
        <v>92</v>
      </c>
      <c r="C131" s="12" t="s">
        <v>128</v>
      </c>
      <c r="D131" s="13">
        <v>53685</v>
      </c>
      <c r="E131" s="13">
        <v>10666</v>
      </c>
      <c r="F131" s="14">
        <f t="shared" si="2"/>
        <v>43019</v>
      </c>
    </row>
    <row r="132" spans="1:6" s="1" customFormat="1" ht="15" customHeight="1" x14ac:dyDescent="0.3">
      <c r="A132" s="7"/>
      <c r="B132" s="11" t="s">
        <v>198</v>
      </c>
      <c r="C132" s="12" t="s">
        <v>199</v>
      </c>
      <c r="D132" s="13">
        <v>216510</v>
      </c>
      <c r="E132" s="13">
        <v>216510</v>
      </c>
      <c r="F132" s="14">
        <f t="shared" si="2"/>
        <v>0</v>
      </c>
    </row>
    <row r="133" spans="1:6" s="1" customFormat="1" ht="15" customHeight="1" x14ac:dyDescent="0.3">
      <c r="A133" s="7"/>
      <c r="B133" s="11" t="s">
        <v>93</v>
      </c>
      <c r="C133" s="12" t="s">
        <v>94</v>
      </c>
      <c r="D133" s="13">
        <v>460568</v>
      </c>
      <c r="E133" s="13">
        <v>128507</v>
      </c>
      <c r="F133" s="14">
        <f t="shared" si="2"/>
        <v>332061</v>
      </c>
    </row>
    <row r="134" spans="1:6" s="1" customFormat="1" ht="15" customHeight="1" x14ac:dyDescent="0.3">
      <c r="A134" s="7"/>
      <c r="B134" s="11" t="s">
        <v>95</v>
      </c>
      <c r="C134" s="12" t="s">
        <v>96</v>
      </c>
      <c r="D134" s="13">
        <v>38832</v>
      </c>
      <c r="E134" s="13">
        <v>1599</v>
      </c>
      <c r="F134" s="14">
        <f t="shared" si="2"/>
        <v>37233</v>
      </c>
    </row>
    <row r="135" spans="1:6" s="1" customFormat="1" ht="15" customHeight="1" x14ac:dyDescent="0.3">
      <c r="A135" s="7"/>
      <c r="B135" s="11" t="s">
        <v>99</v>
      </c>
      <c r="C135" s="12" t="s">
        <v>100</v>
      </c>
      <c r="D135" s="13">
        <v>32531</v>
      </c>
      <c r="E135" s="13">
        <v>0</v>
      </c>
      <c r="F135" s="14">
        <f t="shared" si="2"/>
        <v>32531</v>
      </c>
    </row>
    <row r="136" spans="1:6" s="1" customFormat="1" ht="15" customHeight="1" x14ac:dyDescent="0.3">
      <c r="A136" s="7"/>
      <c r="B136" s="11" t="s">
        <v>101</v>
      </c>
      <c r="C136" s="12" t="s">
        <v>129</v>
      </c>
      <c r="D136" s="13">
        <v>119580</v>
      </c>
      <c r="E136" s="13">
        <v>290</v>
      </c>
      <c r="F136" s="14">
        <f t="shared" si="2"/>
        <v>119290</v>
      </c>
    </row>
    <row r="137" spans="1:6" s="1" customFormat="1" ht="15" customHeight="1" x14ac:dyDescent="0.3">
      <c r="A137" s="7"/>
      <c r="B137" s="11" t="s">
        <v>130</v>
      </c>
      <c r="C137" s="12" t="s">
        <v>131</v>
      </c>
      <c r="D137" s="13">
        <v>1132172</v>
      </c>
      <c r="E137" s="13">
        <v>494381</v>
      </c>
      <c r="F137" s="14">
        <f t="shared" si="2"/>
        <v>637791</v>
      </c>
    </row>
    <row r="138" spans="1:6" s="1" customFormat="1" ht="15" customHeight="1" x14ac:dyDescent="0.3">
      <c r="A138" s="7"/>
      <c r="B138" s="15" t="s">
        <v>179</v>
      </c>
      <c r="C138" s="16"/>
      <c r="D138" s="17">
        <f>SUM(D90:D137)</f>
        <v>12043713</v>
      </c>
      <c r="E138" s="17">
        <f t="shared" ref="E138:F138" si="3">SUM(E90:E137)</f>
        <v>8805697</v>
      </c>
      <c r="F138" s="17">
        <f t="shared" si="3"/>
        <v>3238016</v>
      </c>
    </row>
    <row r="139" spans="1:6" s="1" customFormat="1" ht="15" customHeight="1" x14ac:dyDescent="0.3">
      <c r="A139" s="7"/>
      <c r="B139" s="18"/>
      <c r="C139" s="19"/>
      <c r="D139" s="20"/>
      <c r="E139" s="20"/>
      <c r="F139" s="20"/>
    </row>
    <row r="140" spans="1:6" s="1" customFormat="1" ht="15" customHeight="1" x14ac:dyDescent="0.3">
      <c r="A140" s="7"/>
      <c r="B140" s="21" t="s">
        <v>181</v>
      </c>
      <c r="C140" s="19"/>
      <c r="D140" s="20"/>
      <c r="E140" s="20"/>
      <c r="F140" s="20"/>
    </row>
    <row r="141" spans="1:6" s="1" customFormat="1" ht="15" customHeight="1" x14ac:dyDescent="0.3">
      <c r="A141" s="7"/>
      <c r="B141" s="18"/>
      <c r="C141" s="19"/>
      <c r="D141" s="20"/>
      <c r="E141" s="20"/>
      <c r="F141" s="20"/>
    </row>
    <row r="142" spans="1:6" s="1" customFormat="1" ht="30" x14ac:dyDescent="0.25">
      <c r="A142" s="7"/>
      <c r="B142" s="8" t="s">
        <v>0</v>
      </c>
      <c r="C142" s="9" t="s">
        <v>1</v>
      </c>
      <c r="D142" s="10" t="s">
        <v>175</v>
      </c>
      <c r="E142" s="10" t="str">
        <f>+E13</f>
        <v>Ejecución al 30-09-2015</v>
      </c>
      <c r="F142" s="10" t="s">
        <v>178</v>
      </c>
    </row>
    <row r="143" spans="1:6" s="1" customFormat="1" ht="15" customHeight="1" x14ac:dyDescent="0.3">
      <c r="A143" s="7"/>
      <c r="B143" s="11" t="s">
        <v>2</v>
      </c>
      <c r="C143" s="12" t="s">
        <v>3</v>
      </c>
      <c r="D143" s="13">
        <v>19967169</v>
      </c>
      <c r="E143" s="13">
        <v>15892472</v>
      </c>
      <c r="F143" s="14">
        <f t="shared" ref="F143:F201" si="4">+D143-E143</f>
        <v>4074697</v>
      </c>
    </row>
    <row r="144" spans="1:6" s="1" customFormat="1" ht="15" customHeight="1" x14ac:dyDescent="0.3">
      <c r="A144" s="7"/>
      <c r="B144" s="11" t="s">
        <v>4</v>
      </c>
      <c r="C144" s="12" t="s">
        <v>5</v>
      </c>
      <c r="D144" s="13">
        <v>1689714</v>
      </c>
      <c r="E144" s="13">
        <v>853232</v>
      </c>
      <c r="F144" s="14">
        <f t="shared" si="4"/>
        <v>836482</v>
      </c>
    </row>
    <row r="145" spans="1:6" s="1" customFormat="1" ht="15" customHeight="1" x14ac:dyDescent="0.3">
      <c r="A145" s="7"/>
      <c r="B145" s="11" t="s">
        <v>6</v>
      </c>
      <c r="C145" s="12" t="s">
        <v>7</v>
      </c>
      <c r="D145" s="13">
        <v>5711233</v>
      </c>
      <c r="E145" s="13">
        <v>4329947</v>
      </c>
      <c r="F145" s="14">
        <f t="shared" si="4"/>
        <v>1381286</v>
      </c>
    </row>
    <row r="146" spans="1:6" s="1" customFormat="1" ht="15" customHeight="1" x14ac:dyDescent="0.3">
      <c r="A146" s="7"/>
      <c r="B146" s="11" t="s">
        <v>8</v>
      </c>
      <c r="C146" s="12" t="s">
        <v>9</v>
      </c>
      <c r="D146" s="13">
        <v>238896</v>
      </c>
      <c r="E146" s="13">
        <v>238896</v>
      </c>
      <c r="F146" s="14">
        <f t="shared" si="4"/>
        <v>0</v>
      </c>
    </row>
    <row r="147" spans="1:6" s="1" customFormat="1" ht="15" customHeight="1" x14ac:dyDescent="0.3">
      <c r="A147" s="7"/>
      <c r="B147" s="11" t="s">
        <v>18</v>
      </c>
      <c r="C147" s="12" t="s">
        <v>132</v>
      </c>
      <c r="D147" s="13">
        <v>317853</v>
      </c>
      <c r="E147" s="13">
        <v>212279</v>
      </c>
      <c r="F147" s="14">
        <f t="shared" si="4"/>
        <v>105574</v>
      </c>
    </row>
    <row r="148" spans="1:6" s="1" customFormat="1" ht="15" customHeight="1" x14ac:dyDescent="0.3">
      <c r="A148" s="7"/>
      <c r="B148" s="11" t="s">
        <v>20</v>
      </c>
      <c r="C148" s="12" t="s">
        <v>21</v>
      </c>
      <c r="D148" s="13">
        <v>73530</v>
      </c>
      <c r="E148" s="13">
        <v>73530</v>
      </c>
      <c r="F148" s="14">
        <f t="shared" si="4"/>
        <v>0</v>
      </c>
    </row>
    <row r="149" spans="1:6" s="1" customFormat="1" ht="15" customHeight="1" x14ac:dyDescent="0.3">
      <c r="A149" s="7"/>
      <c r="B149" s="11" t="s">
        <v>22</v>
      </c>
      <c r="C149" s="12" t="s">
        <v>23</v>
      </c>
      <c r="D149" s="13">
        <v>30800</v>
      </c>
      <c r="E149" s="13">
        <v>13988</v>
      </c>
      <c r="F149" s="14">
        <f t="shared" si="4"/>
        <v>16812</v>
      </c>
    </row>
    <row r="150" spans="1:6" s="1" customFormat="1" ht="15" customHeight="1" x14ac:dyDescent="0.3">
      <c r="A150" s="7"/>
      <c r="B150" s="11" t="s">
        <v>200</v>
      </c>
      <c r="C150" s="12" t="s">
        <v>201</v>
      </c>
      <c r="D150" s="13">
        <v>79000</v>
      </c>
      <c r="E150" s="13">
        <v>0</v>
      </c>
      <c r="F150" s="14">
        <f t="shared" si="4"/>
        <v>79000</v>
      </c>
    </row>
    <row r="151" spans="1:6" s="1" customFormat="1" ht="15" customHeight="1" x14ac:dyDescent="0.3">
      <c r="A151" s="7"/>
      <c r="B151" s="11" t="s">
        <v>24</v>
      </c>
      <c r="C151" s="12" t="s">
        <v>25</v>
      </c>
      <c r="D151" s="13">
        <v>11150</v>
      </c>
      <c r="E151" s="13">
        <v>11150</v>
      </c>
      <c r="F151" s="14">
        <f t="shared" si="4"/>
        <v>0</v>
      </c>
    </row>
    <row r="152" spans="1:6" s="1" customFormat="1" ht="15" customHeight="1" x14ac:dyDescent="0.3">
      <c r="A152" s="7"/>
      <c r="B152" s="11" t="s">
        <v>161</v>
      </c>
      <c r="C152" s="12" t="s">
        <v>196</v>
      </c>
      <c r="D152" s="13">
        <v>10000</v>
      </c>
      <c r="E152" s="13">
        <v>0</v>
      </c>
      <c r="F152" s="14">
        <f t="shared" si="4"/>
        <v>10000</v>
      </c>
    </row>
    <row r="153" spans="1:6" s="1" customFormat="1" ht="15" customHeight="1" x14ac:dyDescent="0.3">
      <c r="A153" s="7"/>
      <c r="B153" s="11" t="s">
        <v>26</v>
      </c>
      <c r="C153" s="12" t="s">
        <v>142</v>
      </c>
      <c r="D153" s="13">
        <v>1000</v>
      </c>
      <c r="E153" s="13">
        <v>595</v>
      </c>
      <c r="F153" s="14">
        <f t="shared" si="4"/>
        <v>405</v>
      </c>
    </row>
    <row r="154" spans="1:6" s="1" customFormat="1" ht="15" customHeight="1" x14ac:dyDescent="0.3">
      <c r="A154" s="7"/>
      <c r="B154" s="11" t="s">
        <v>28</v>
      </c>
      <c r="C154" s="12" t="s">
        <v>29</v>
      </c>
      <c r="D154" s="13">
        <v>65299</v>
      </c>
      <c r="E154" s="13">
        <v>28450</v>
      </c>
      <c r="F154" s="14">
        <f t="shared" si="4"/>
        <v>36849</v>
      </c>
    </row>
    <row r="155" spans="1:6" s="1" customFormat="1" ht="15" customHeight="1" x14ac:dyDescent="0.3">
      <c r="A155" s="7"/>
      <c r="B155" s="11" t="s">
        <v>30</v>
      </c>
      <c r="C155" s="12" t="s">
        <v>31</v>
      </c>
      <c r="D155" s="13">
        <v>46200</v>
      </c>
      <c r="E155" s="13">
        <v>44244</v>
      </c>
      <c r="F155" s="14">
        <f t="shared" si="4"/>
        <v>1956</v>
      </c>
    </row>
    <row r="156" spans="1:6" s="1" customFormat="1" ht="15" customHeight="1" x14ac:dyDescent="0.3">
      <c r="A156" s="7"/>
      <c r="B156" s="11" t="s">
        <v>143</v>
      </c>
      <c r="C156" s="12" t="s">
        <v>150</v>
      </c>
      <c r="D156" s="13">
        <v>6000</v>
      </c>
      <c r="E156" s="13">
        <v>0</v>
      </c>
      <c r="F156" s="14">
        <f t="shared" si="4"/>
        <v>6000</v>
      </c>
    </row>
    <row r="157" spans="1:6" s="1" customFormat="1" ht="15" customHeight="1" x14ac:dyDescent="0.3">
      <c r="A157" s="7"/>
      <c r="B157" s="11" t="s">
        <v>215</v>
      </c>
      <c r="C157" s="12" t="s">
        <v>216</v>
      </c>
      <c r="D157" s="13">
        <v>4000</v>
      </c>
      <c r="E157" s="13">
        <v>3225</v>
      </c>
      <c r="F157" s="14">
        <f t="shared" si="4"/>
        <v>775</v>
      </c>
    </row>
    <row r="158" spans="1:6" s="1" customFormat="1" ht="15" customHeight="1" x14ac:dyDescent="0.3">
      <c r="A158" s="7"/>
      <c r="B158" s="11" t="s">
        <v>32</v>
      </c>
      <c r="C158" s="12" t="s">
        <v>33</v>
      </c>
      <c r="D158" s="13">
        <v>91900</v>
      </c>
      <c r="E158" s="13">
        <v>13922</v>
      </c>
      <c r="F158" s="14">
        <f t="shared" si="4"/>
        <v>77978</v>
      </c>
    </row>
    <row r="159" spans="1:6" s="1" customFormat="1" ht="15" customHeight="1" x14ac:dyDescent="0.3">
      <c r="A159" s="7"/>
      <c r="B159" s="11" t="s">
        <v>163</v>
      </c>
      <c r="C159" s="12" t="s">
        <v>164</v>
      </c>
      <c r="D159" s="13">
        <v>8600</v>
      </c>
      <c r="E159" s="13">
        <v>0</v>
      </c>
      <c r="F159" s="14">
        <f t="shared" si="4"/>
        <v>8600</v>
      </c>
    </row>
    <row r="160" spans="1:6" s="1" customFormat="1" ht="15" customHeight="1" x14ac:dyDescent="0.3">
      <c r="A160" s="7"/>
      <c r="B160" s="11" t="s">
        <v>34</v>
      </c>
      <c r="C160" s="12" t="s">
        <v>35</v>
      </c>
      <c r="D160" s="13">
        <v>31200</v>
      </c>
      <c r="E160" s="13">
        <v>6683</v>
      </c>
      <c r="F160" s="14">
        <f t="shared" si="4"/>
        <v>24517</v>
      </c>
    </row>
    <row r="161" spans="1:6" s="1" customFormat="1" ht="15" customHeight="1" x14ac:dyDescent="0.3">
      <c r="A161" s="7"/>
      <c r="B161" s="11" t="s">
        <v>73</v>
      </c>
      <c r="C161" s="12" t="s">
        <v>136</v>
      </c>
      <c r="D161" s="13">
        <v>32261</v>
      </c>
      <c r="E161" s="13">
        <v>30075</v>
      </c>
      <c r="F161" s="14">
        <f t="shared" si="4"/>
        <v>2186</v>
      </c>
    </row>
    <row r="162" spans="1:6" s="1" customFormat="1" ht="15" customHeight="1" x14ac:dyDescent="0.3">
      <c r="A162" s="7"/>
      <c r="B162" s="11" t="s">
        <v>75</v>
      </c>
      <c r="C162" s="12" t="s">
        <v>76</v>
      </c>
      <c r="D162" s="13">
        <v>10000</v>
      </c>
      <c r="E162" s="13">
        <v>3571</v>
      </c>
      <c r="F162" s="14">
        <f t="shared" si="4"/>
        <v>6429</v>
      </c>
    </row>
    <row r="163" spans="1:6" s="1" customFormat="1" ht="15" customHeight="1" x14ac:dyDescent="0.3">
      <c r="A163" s="7"/>
      <c r="B163" s="11" t="s">
        <v>79</v>
      </c>
      <c r="C163" s="12" t="s">
        <v>80</v>
      </c>
      <c r="D163" s="13">
        <v>68794</v>
      </c>
      <c r="E163" s="13">
        <v>68775</v>
      </c>
      <c r="F163" s="14">
        <f t="shared" si="4"/>
        <v>19</v>
      </c>
    </row>
    <row r="164" spans="1:6" s="1" customFormat="1" ht="15" customHeight="1" x14ac:dyDescent="0.3">
      <c r="A164" s="7"/>
      <c r="B164" s="11" t="s">
        <v>81</v>
      </c>
      <c r="C164" s="12" t="s">
        <v>137</v>
      </c>
      <c r="D164" s="13">
        <v>8803</v>
      </c>
      <c r="E164" s="13">
        <v>8454</v>
      </c>
      <c r="F164" s="14">
        <f t="shared" si="4"/>
        <v>349</v>
      </c>
    </row>
    <row r="165" spans="1:6" s="1" customFormat="1" ht="15" customHeight="1" x14ac:dyDescent="0.3">
      <c r="A165" s="7"/>
      <c r="B165" s="11" t="s">
        <v>114</v>
      </c>
      <c r="C165" s="12" t="s">
        <v>115</v>
      </c>
      <c r="D165" s="13">
        <v>2621780</v>
      </c>
      <c r="E165" s="13">
        <v>2621780</v>
      </c>
      <c r="F165" s="14">
        <f t="shared" si="4"/>
        <v>0</v>
      </c>
    </row>
    <row r="166" spans="1:6" s="1" customFormat="1" ht="15" customHeight="1" x14ac:dyDescent="0.3">
      <c r="A166" s="7"/>
      <c r="B166" s="11" t="s">
        <v>36</v>
      </c>
      <c r="C166" s="12" t="s">
        <v>37</v>
      </c>
      <c r="D166" s="13">
        <v>35997</v>
      </c>
      <c r="E166" s="13">
        <v>35997</v>
      </c>
      <c r="F166" s="14">
        <f t="shared" si="4"/>
        <v>0</v>
      </c>
    </row>
    <row r="167" spans="1:6" s="1" customFormat="1" ht="15" customHeight="1" x14ac:dyDescent="0.3">
      <c r="A167" s="7"/>
      <c r="B167" s="11" t="s">
        <v>133</v>
      </c>
      <c r="C167" s="12" t="s">
        <v>55</v>
      </c>
      <c r="D167" s="13">
        <v>83306</v>
      </c>
      <c r="E167" s="13">
        <v>0</v>
      </c>
      <c r="F167" s="14">
        <f t="shared" si="4"/>
        <v>83306</v>
      </c>
    </row>
    <row r="168" spans="1:6" s="1" customFormat="1" ht="15" customHeight="1" x14ac:dyDescent="0.3">
      <c r="A168" s="7"/>
      <c r="B168" s="11" t="s">
        <v>38</v>
      </c>
      <c r="C168" s="12" t="s">
        <v>39</v>
      </c>
      <c r="D168" s="13">
        <v>4109336</v>
      </c>
      <c r="E168" s="13">
        <v>4109336</v>
      </c>
      <c r="F168" s="14">
        <f t="shared" si="4"/>
        <v>0</v>
      </c>
    </row>
    <row r="169" spans="1:6" s="1" customFormat="1" ht="15" customHeight="1" x14ac:dyDescent="0.3">
      <c r="A169" s="7"/>
      <c r="B169" s="11" t="s">
        <v>40</v>
      </c>
      <c r="C169" s="12" t="s">
        <v>117</v>
      </c>
      <c r="D169" s="13">
        <v>98195</v>
      </c>
      <c r="E169" s="13">
        <v>98195</v>
      </c>
      <c r="F169" s="14">
        <f t="shared" si="4"/>
        <v>0</v>
      </c>
    </row>
    <row r="170" spans="1:6" s="1" customFormat="1" ht="15" customHeight="1" x14ac:dyDescent="0.3">
      <c r="A170" s="7"/>
      <c r="B170" s="11" t="s">
        <v>41</v>
      </c>
      <c r="C170" s="12" t="s">
        <v>134</v>
      </c>
      <c r="D170" s="13">
        <v>253087</v>
      </c>
      <c r="E170" s="13">
        <v>248610</v>
      </c>
      <c r="F170" s="14">
        <f t="shared" si="4"/>
        <v>4477</v>
      </c>
    </row>
    <row r="171" spans="1:6" s="1" customFormat="1" ht="15" customHeight="1" x14ac:dyDescent="0.3">
      <c r="A171" s="7"/>
      <c r="B171" s="11" t="s">
        <v>43</v>
      </c>
      <c r="C171" s="12" t="s">
        <v>55</v>
      </c>
      <c r="D171" s="13">
        <v>66563</v>
      </c>
      <c r="E171" s="13">
        <v>21303</v>
      </c>
      <c r="F171" s="14">
        <f t="shared" si="4"/>
        <v>45260</v>
      </c>
    </row>
    <row r="172" spans="1:6" s="1" customFormat="1" ht="15" customHeight="1" x14ac:dyDescent="0.3">
      <c r="A172" s="7"/>
      <c r="B172" s="11" t="s">
        <v>138</v>
      </c>
      <c r="C172" s="12" t="s">
        <v>188</v>
      </c>
      <c r="D172" s="13">
        <v>371382</v>
      </c>
      <c r="E172" s="13">
        <v>0</v>
      </c>
      <c r="F172" s="14">
        <f t="shared" si="4"/>
        <v>371382</v>
      </c>
    </row>
    <row r="173" spans="1:6" s="1" customFormat="1" ht="15" customHeight="1" x14ac:dyDescent="0.3">
      <c r="A173" s="7"/>
      <c r="B173" s="11" t="s">
        <v>83</v>
      </c>
      <c r="C173" s="12" t="s">
        <v>139</v>
      </c>
      <c r="D173" s="13">
        <v>18607</v>
      </c>
      <c r="E173" s="13">
        <v>18087</v>
      </c>
      <c r="F173" s="14">
        <f t="shared" si="4"/>
        <v>520</v>
      </c>
    </row>
    <row r="174" spans="1:6" s="1" customFormat="1" ht="15" customHeight="1" x14ac:dyDescent="0.3">
      <c r="A174" s="7"/>
      <c r="B174" s="11" t="s">
        <v>85</v>
      </c>
      <c r="C174" s="12" t="s">
        <v>86</v>
      </c>
      <c r="D174" s="13">
        <v>1803879</v>
      </c>
      <c r="E174" s="13">
        <v>1616944</v>
      </c>
      <c r="F174" s="14">
        <f t="shared" si="4"/>
        <v>186935</v>
      </c>
    </row>
    <row r="175" spans="1:6" s="1" customFormat="1" ht="15" customHeight="1" x14ac:dyDescent="0.3">
      <c r="A175" s="7"/>
      <c r="B175" s="11" t="s">
        <v>89</v>
      </c>
      <c r="C175" s="12" t="s">
        <v>126</v>
      </c>
      <c r="D175" s="13">
        <v>282677</v>
      </c>
      <c r="E175" s="13">
        <v>1090</v>
      </c>
      <c r="F175" s="14">
        <f t="shared" si="4"/>
        <v>281587</v>
      </c>
    </row>
    <row r="176" spans="1:6" s="1" customFormat="1" ht="15" customHeight="1" x14ac:dyDescent="0.3">
      <c r="A176" s="7"/>
      <c r="B176" s="11" t="s">
        <v>202</v>
      </c>
      <c r="C176" s="12" t="s">
        <v>203</v>
      </c>
      <c r="D176" s="13">
        <v>329422</v>
      </c>
      <c r="E176" s="13">
        <v>0</v>
      </c>
      <c r="F176" s="14">
        <f t="shared" si="4"/>
        <v>329422</v>
      </c>
    </row>
    <row r="177" spans="1:6" s="1" customFormat="1" ht="15" customHeight="1" x14ac:dyDescent="0.3">
      <c r="A177" s="7"/>
      <c r="B177" s="11" t="s">
        <v>91</v>
      </c>
      <c r="C177" s="12" t="s">
        <v>35</v>
      </c>
      <c r="D177" s="13">
        <v>587071</v>
      </c>
      <c r="E177" s="13">
        <v>154900</v>
      </c>
      <c r="F177" s="14">
        <f t="shared" si="4"/>
        <v>432171</v>
      </c>
    </row>
    <row r="178" spans="1:6" s="1" customFormat="1" ht="15" customHeight="1" x14ac:dyDescent="0.3">
      <c r="A178" s="7"/>
      <c r="B178" s="11" t="s">
        <v>165</v>
      </c>
      <c r="C178" s="12" t="s">
        <v>166</v>
      </c>
      <c r="D178" s="13">
        <v>7361</v>
      </c>
      <c r="E178" s="13">
        <v>0</v>
      </c>
      <c r="F178" s="14">
        <f t="shared" si="4"/>
        <v>7361</v>
      </c>
    </row>
    <row r="179" spans="1:6" s="1" customFormat="1" ht="15" customHeight="1" x14ac:dyDescent="0.3">
      <c r="A179" s="7"/>
      <c r="B179" s="11" t="s">
        <v>44</v>
      </c>
      <c r="C179" s="12" t="s">
        <v>135</v>
      </c>
      <c r="D179" s="13">
        <v>3295610</v>
      </c>
      <c r="E179" s="13">
        <v>1814205</v>
      </c>
      <c r="F179" s="14">
        <f t="shared" si="4"/>
        <v>1481405</v>
      </c>
    </row>
    <row r="180" spans="1:6" s="1" customFormat="1" ht="15" customHeight="1" x14ac:dyDescent="0.3">
      <c r="A180" s="7"/>
      <c r="B180" s="11" t="s">
        <v>46</v>
      </c>
      <c r="C180" s="12" t="s">
        <v>47</v>
      </c>
      <c r="D180" s="13">
        <v>72766</v>
      </c>
      <c r="E180" s="13">
        <v>72766</v>
      </c>
      <c r="F180" s="14">
        <f t="shared" si="4"/>
        <v>0</v>
      </c>
    </row>
    <row r="181" spans="1:6" s="1" customFormat="1" ht="15" customHeight="1" x14ac:dyDescent="0.3">
      <c r="A181" s="7"/>
      <c r="B181" s="11" t="s">
        <v>48</v>
      </c>
      <c r="C181" s="12" t="s">
        <v>49</v>
      </c>
      <c r="D181" s="13">
        <v>183888</v>
      </c>
      <c r="E181" s="13">
        <v>0</v>
      </c>
      <c r="F181" s="14">
        <f t="shared" si="4"/>
        <v>183888</v>
      </c>
    </row>
    <row r="182" spans="1:6" s="1" customFormat="1" ht="15" customHeight="1" x14ac:dyDescent="0.3">
      <c r="A182" s="7"/>
      <c r="B182" s="11" t="s">
        <v>50</v>
      </c>
      <c r="C182" s="12" t="s">
        <v>51</v>
      </c>
      <c r="D182" s="13">
        <v>13587</v>
      </c>
      <c r="E182" s="13">
        <v>4518</v>
      </c>
      <c r="F182" s="14">
        <f t="shared" si="4"/>
        <v>9069</v>
      </c>
    </row>
    <row r="183" spans="1:6" s="1" customFormat="1" ht="15" customHeight="1" x14ac:dyDescent="0.3">
      <c r="A183" s="7"/>
      <c r="B183" s="11" t="s">
        <v>52</v>
      </c>
      <c r="C183" s="12" t="s">
        <v>53</v>
      </c>
      <c r="D183" s="13">
        <v>220842</v>
      </c>
      <c r="E183" s="13">
        <v>216801</v>
      </c>
      <c r="F183" s="14">
        <f t="shared" si="4"/>
        <v>4041</v>
      </c>
    </row>
    <row r="184" spans="1:6" s="1" customFormat="1" ht="15" customHeight="1" x14ac:dyDescent="0.3">
      <c r="A184" s="7"/>
      <c r="B184" s="11" t="s">
        <v>54</v>
      </c>
      <c r="C184" s="12" t="s">
        <v>55</v>
      </c>
      <c r="D184" s="13">
        <v>250287</v>
      </c>
      <c r="E184" s="13">
        <v>10039</v>
      </c>
      <c r="F184" s="14">
        <f t="shared" si="4"/>
        <v>240248</v>
      </c>
    </row>
    <row r="185" spans="1:6" s="1" customFormat="1" ht="15" customHeight="1" x14ac:dyDescent="0.3">
      <c r="A185" s="7"/>
      <c r="B185" s="11" t="s">
        <v>56</v>
      </c>
      <c r="C185" s="12" t="s">
        <v>57</v>
      </c>
      <c r="D185" s="13">
        <v>1835868</v>
      </c>
      <c r="E185" s="13">
        <v>1834998</v>
      </c>
      <c r="F185" s="14">
        <f t="shared" si="4"/>
        <v>870</v>
      </c>
    </row>
    <row r="186" spans="1:6" s="1" customFormat="1" ht="15" customHeight="1" x14ac:dyDescent="0.3">
      <c r="A186" s="7"/>
      <c r="B186" s="11" t="s">
        <v>58</v>
      </c>
      <c r="C186" s="12" t="s">
        <v>59</v>
      </c>
      <c r="D186" s="13">
        <v>137335</v>
      </c>
      <c r="E186" s="13">
        <v>16915</v>
      </c>
      <c r="F186" s="14">
        <f t="shared" si="4"/>
        <v>120420</v>
      </c>
    </row>
    <row r="187" spans="1:6" s="1" customFormat="1" ht="15" customHeight="1" x14ac:dyDescent="0.3">
      <c r="A187" s="7"/>
      <c r="B187" s="11" t="s">
        <v>60</v>
      </c>
      <c r="C187" s="12" t="s">
        <v>61</v>
      </c>
      <c r="D187" s="13">
        <v>368070</v>
      </c>
      <c r="E187" s="13">
        <v>17640</v>
      </c>
      <c r="F187" s="14">
        <f t="shared" si="4"/>
        <v>350430</v>
      </c>
    </row>
    <row r="188" spans="1:6" s="1" customFormat="1" ht="15" customHeight="1" x14ac:dyDescent="0.3">
      <c r="A188" s="7"/>
      <c r="B188" s="11" t="s">
        <v>62</v>
      </c>
      <c r="C188" s="12" t="s">
        <v>63</v>
      </c>
      <c r="D188" s="13">
        <v>94165</v>
      </c>
      <c r="E188" s="13">
        <v>94165</v>
      </c>
      <c r="F188" s="14">
        <f t="shared" si="4"/>
        <v>0</v>
      </c>
    </row>
    <row r="189" spans="1:6" s="1" customFormat="1" ht="15" customHeight="1" x14ac:dyDescent="0.3">
      <c r="A189" s="7"/>
      <c r="B189" s="11" t="s">
        <v>66</v>
      </c>
      <c r="C189" s="12" t="s">
        <v>67</v>
      </c>
      <c r="D189" s="13">
        <v>767793</v>
      </c>
      <c r="E189" s="13">
        <v>92349</v>
      </c>
      <c r="F189" s="14">
        <f t="shared" si="4"/>
        <v>675444</v>
      </c>
    </row>
    <row r="190" spans="1:6" s="1" customFormat="1" ht="15" customHeight="1" x14ac:dyDescent="0.3">
      <c r="A190" s="7"/>
      <c r="B190" s="11" t="s">
        <v>68</v>
      </c>
      <c r="C190" s="12" t="s">
        <v>69</v>
      </c>
      <c r="D190" s="13">
        <v>13030</v>
      </c>
      <c r="E190" s="13">
        <v>12019</v>
      </c>
      <c r="F190" s="14">
        <f t="shared" si="4"/>
        <v>1011</v>
      </c>
    </row>
    <row r="191" spans="1:6" s="1" customFormat="1" ht="15" customHeight="1" x14ac:dyDescent="0.3">
      <c r="A191" s="7"/>
      <c r="B191" s="11" t="s">
        <v>70</v>
      </c>
      <c r="C191" s="12" t="s">
        <v>71</v>
      </c>
      <c r="D191" s="13">
        <v>1000000</v>
      </c>
      <c r="E191" s="13">
        <v>865800</v>
      </c>
      <c r="F191" s="14">
        <f t="shared" si="4"/>
        <v>134200</v>
      </c>
    </row>
    <row r="192" spans="1:6" s="1" customFormat="1" ht="15" customHeight="1" x14ac:dyDescent="0.3">
      <c r="A192" s="7"/>
      <c r="B192" s="11" t="s">
        <v>72</v>
      </c>
      <c r="C192" s="12" t="s">
        <v>55</v>
      </c>
      <c r="D192" s="13">
        <v>389050</v>
      </c>
      <c r="E192" s="13">
        <v>650</v>
      </c>
      <c r="F192" s="14">
        <f t="shared" si="4"/>
        <v>388400</v>
      </c>
    </row>
    <row r="193" spans="1:6" s="1" customFormat="1" ht="15" customHeight="1" x14ac:dyDescent="0.3">
      <c r="A193" s="7"/>
      <c r="B193" s="11" t="s">
        <v>189</v>
      </c>
      <c r="C193" s="12" t="s">
        <v>190</v>
      </c>
      <c r="D193" s="13">
        <v>20640</v>
      </c>
      <c r="E193" s="13">
        <v>20296</v>
      </c>
      <c r="F193" s="14">
        <f t="shared" si="4"/>
        <v>344</v>
      </c>
    </row>
    <row r="194" spans="1:6" s="1" customFormat="1" ht="15" customHeight="1" x14ac:dyDescent="0.3">
      <c r="A194" s="7"/>
      <c r="B194" s="11" t="s">
        <v>92</v>
      </c>
      <c r="C194" s="12" t="s">
        <v>191</v>
      </c>
      <c r="D194" s="13">
        <v>21333</v>
      </c>
      <c r="E194" s="13">
        <v>21333</v>
      </c>
      <c r="F194" s="14">
        <f t="shared" si="4"/>
        <v>0</v>
      </c>
    </row>
    <row r="195" spans="1:6" s="1" customFormat="1" ht="15" customHeight="1" x14ac:dyDescent="0.3">
      <c r="A195" s="7"/>
      <c r="B195" s="11" t="s">
        <v>93</v>
      </c>
      <c r="C195" s="12" t="s">
        <v>94</v>
      </c>
      <c r="D195" s="13">
        <v>938101</v>
      </c>
      <c r="E195" s="13">
        <v>257013</v>
      </c>
      <c r="F195" s="14">
        <f t="shared" si="4"/>
        <v>681088</v>
      </c>
    </row>
    <row r="196" spans="1:6" s="1" customFormat="1" ht="15" customHeight="1" x14ac:dyDescent="0.3">
      <c r="A196" s="7"/>
      <c r="B196" s="11" t="s">
        <v>95</v>
      </c>
      <c r="C196" s="12" t="s">
        <v>96</v>
      </c>
      <c r="D196" s="13">
        <v>27085</v>
      </c>
      <c r="E196" s="13">
        <v>27085</v>
      </c>
      <c r="F196" s="14">
        <f t="shared" si="4"/>
        <v>0</v>
      </c>
    </row>
    <row r="197" spans="1:6" s="1" customFormat="1" ht="15" customHeight="1" x14ac:dyDescent="0.3">
      <c r="A197" s="7"/>
      <c r="B197" s="11" t="s">
        <v>99</v>
      </c>
      <c r="C197" s="12" t="s">
        <v>100</v>
      </c>
      <c r="D197" s="13">
        <v>130124</v>
      </c>
      <c r="E197" s="13">
        <v>0</v>
      </c>
      <c r="F197" s="14">
        <f t="shared" si="4"/>
        <v>130124</v>
      </c>
    </row>
    <row r="198" spans="1:6" s="1" customFormat="1" ht="15" customHeight="1" x14ac:dyDescent="0.3">
      <c r="A198" s="7"/>
      <c r="B198" s="11" t="s">
        <v>140</v>
      </c>
      <c r="C198" s="12" t="s">
        <v>141</v>
      </c>
      <c r="D198" s="13">
        <v>12247</v>
      </c>
      <c r="E198" s="13">
        <v>0</v>
      </c>
      <c r="F198" s="14">
        <f t="shared" si="4"/>
        <v>12247</v>
      </c>
    </row>
    <row r="199" spans="1:6" s="1" customFormat="1" ht="15" customHeight="1" x14ac:dyDescent="0.3">
      <c r="A199" s="7"/>
      <c r="B199" s="11" t="s">
        <v>101</v>
      </c>
      <c r="C199" s="12" t="s">
        <v>102</v>
      </c>
      <c r="D199" s="13">
        <v>299698</v>
      </c>
      <c r="E199" s="13">
        <v>580</v>
      </c>
      <c r="F199" s="14">
        <f t="shared" si="4"/>
        <v>299118</v>
      </c>
    </row>
    <row r="200" spans="1:6" s="1" customFormat="1" ht="15" customHeight="1" x14ac:dyDescent="0.3">
      <c r="A200" s="7"/>
      <c r="B200" s="11" t="s">
        <v>103</v>
      </c>
      <c r="C200" s="12" t="s">
        <v>104</v>
      </c>
      <c r="D200" s="13">
        <v>2351201</v>
      </c>
      <c r="E200" s="13">
        <v>1524700</v>
      </c>
      <c r="F200" s="14">
        <f t="shared" si="4"/>
        <v>826501</v>
      </c>
    </row>
    <row r="201" spans="1:6" s="1" customFormat="1" ht="15" customHeight="1" x14ac:dyDescent="0.3">
      <c r="A201" s="7"/>
      <c r="B201" s="11" t="s">
        <v>204</v>
      </c>
      <c r="C201" s="12" t="s">
        <v>205</v>
      </c>
      <c r="D201" s="13">
        <v>59980</v>
      </c>
      <c r="E201" s="13">
        <v>0</v>
      </c>
      <c r="F201" s="14">
        <f t="shared" si="4"/>
        <v>59980</v>
      </c>
    </row>
    <row r="202" spans="1:6" s="1" customFormat="1" ht="15" customHeight="1" x14ac:dyDescent="0.3">
      <c r="A202" s="7"/>
      <c r="B202" s="15" t="s">
        <v>179</v>
      </c>
      <c r="C202" s="16"/>
      <c r="D202" s="17">
        <f>SUM(D143:D201)</f>
        <v>51674765</v>
      </c>
      <c r="E202" s="17">
        <f t="shared" ref="E202:F202" si="5">SUM(E143:E201)</f>
        <v>37663602</v>
      </c>
      <c r="F202" s="17">
        <f t="shared" si="5"/>
        <v>14011163</v>
      </c>
    </row>
    <row r="203" spans="1:6" s="1" customFormat="1" ht="15" customHeight="1" x14ac:dyDescent="0.3">
      <c r="A203" s="7"/>
      <c r="B203" s="18"/>
      <c r="C203" s="19"/>
      <c r="D203" s="20"/>
      <c r="E203" s="20"/>
      <c r="F203" s="20"/>
    </row>
    <row r="204" spans="1:6" s="1" customFormat="1" ht="15" customHeight="1" x14ac:dyDescent="0.3">
      <c r="A204" s="7"/>
      <c r="B204" s="21" t="s">
        <v>182</v>
      </c>
      <c r="C204" s="19"/>
      <c r="D204" s="20"/>
      <c r="E204" s="20"/>
      <c r="F204" s="20"/>
    </row>
    <row r="205" spans="1:6" s="1" customFormat="1" ht="15" customHeight="1" x14ac:dyDescent="0.3">
      <c r="A205" s="7"/>
      <c r="B205" s="18"/>
      <c r="C205" s="19"/>
      <c r="D205" s="20"/>
      <c r="E205" s="20"/>
      <c r="F205" s="20"/>
    </row>
    <row r="206" spans="1:6" s="1" customFormat="1" ht="33" customHeight="1" x14ac:dyDescent="0.25">
      <c r="A206" s="7"/>
      <c r="B206" s="8" t="s">
        <v>0</v>
      </c>
      <c r="C206" s="9" t="s">
        <v>1</v>
      </c>
      <c r="D206" s="10" t="s">
        <v>175</v>
      </c>
      <c r="E206" s="10" t="str">
        <f>+E13</f>
        <v>Ejecución al 30-09-2015</v>
      </c>
      <c r="F206" s="10" t="s">
        <v>178</v>
      </c>
    </row>
    <row r="207" spans="1:6" s="1" customFormat="1" ht="15" customHeight="1" x14ac:dyDescent="0.3">
      <c r="A207" s="7"/>
      <c r="B207" s="11" t="s">
        <v>2</v>
      </c>
      <c r="C207" s="12" t="s">
        <v>3</v>
      </c>
      <c r="D207" s="13">
        <v>347736635</v>
      </c>
      <c r="E207" s="13">
        <v>229788803</v>
      </c>
      <c r="F207" s="14">
        <f t="shared" ref="F207:F251" si="6">+D207-E207</f>
        <v>117947832</v>
      </c>
    </row>
    <row r="208" spans="1:6" s="1" customFormat="1" ht="15" customHeight="1" x14ac:dyDescent="0.3">
      <c r="A208" s="7"/>
      <c r="B208" s="11" t="s">
        <v>4</v>
      </c>
      <c r="C208" s="12" t="s">
        <v>5</v>
      </c>
      <c r="D208" s="13">
        <v>22853190</v>
      </c>
      <c r="E208" s="13">
        <v>12295650</v>
      </c>
      <c r="F208" s="14">
        <f t="shared" si="6"/>
        <v>10557540</v>
      </c>
    </row>
    <row r="209" spans="1:6" s="1" customFormat="1" ht="15" customHeight="1" x14ac:dyDescent="0.3">
      <c r="A209" s="7"/>
      <c r="B209" s="11" t="s">
        <v>6</v>
      </c>
      <c r="C209" s="12" t="s">
        <v>7</v>
      </c>
      <c r="D209" s="13">
        <v>77022237</v>
      </c>
      <c r="E209" s="13">
        <v>62298429</v>
      </c>
      <c r="F209" s="14">
        <f t="shared" si="6"/>
        <v>14723808</v>
      </c>
    </row>
    <row r="210" spans="1:6" s="1" customFormat="1" ht="15" customHeight="1" x14ac:dyDescent="0.3">
      <c r="A210" s="7"/>
      <c r="B210" s="11" t="s">
        <v>8</v>
      </c>
      <c r="C210" s="12" t="s">
        <v>9</v>
      </c>
      <c r="D210" s="13">
        <v>5642353</v>
      </c>
      <c r="E210" s="13">
        <v>5642353</v>
      </c>
      <c r="F210" s="14">
        <f t="shared" si="6"/>
        <v>0</v>
      </c>
    </row>
    <row r="211" spans="1:6" s="1" customFormat="1" ht="15" customHeight="1" x14ac:dyDescent="0.3">
      <c r="A211" s="7"/>
      <c r="B211" s="11" t="s">
        <v>18</v>
      </c>
      <c r="C211" s="12" t="s">
        <v>19</v>
      </c>
      <c r="D211" s="13">
        <v>7524563</v>
      </c>
      <c r="E211" s="13">
        <v>3045229</v>
      </c>
      <c r="F211" s="14">
        <f t="shared" si="6"/>
        <v>4479334</v>
      </c>
    </row>
    <row r="212" spans="1:6" s="1" customFormat="1" ht="15" customHeight="1" x14ac:dyDescent="0.3">
      <c r="A212" s="7"/>
      <c r="B212" s="11" t="s">
        <v>20</v>
      </c>
      <c r="C212" s="12" t="s">
        <v>21</v>
      </c>
      <c r="D212" s="13">
        <v>565010</v>
      </c>
      <c r="E212" s="13">
        <v>565010</v>
      </c>
      <c r="F212" s="14">
        <f t="shared" si="6"/>
        <v>0</v>
      </c>
    </row>
    <row r="213" spans="1:6" s="1" customFormat="1" ht="15" customHeight="1" x14ac:dyDescent="0.3">
      <c r="A213" s="7"/>
      <c r="B213" s="11" t="s">
        <v>22</v>
      </c>
      <c r="C213" s="12" t="s">
        <v>23</v>
      </c>
      <c r="D213" s="13">
        <v>554400</v>
      </c>
      <c r="E213" s="13">
        <v>233286</v>
      </c>
      <c r="F213" s="14">
        <f t="shared" si="6"/>
        <v>321114</v>
      </c>
    </row>
    <row r="214" spans="1:6" s="1" customFormat="1" ht="15" customHeight="1" x14ac:dyDescent="0.3">
      <c r="A214" s="7"/>
      <c r="B214" s="11" t="s">
        <v>24</v>
      </c>
      <c r="C214" s="12" t="s">
        <v>25</v>
      </c>
      <c r="D214" s="13">
        <v>10800</v>
      </c>
      <c r="E214" s="13">
        <v>562</v>
      </c>
      <c r="F214" s="14">
        <f t="shared" si="6"/>
        <v>10238</v>
      </c>
    </row>
    <row r="215" spans="1:6" s="1" customFormat="1" ht="15" customHeight="1" x14ac:dyDescent="0.3">
      <c r="A215" s="7"/>
      <c r="B215" s="11" t="s">
        <v>161</v>
      </c>
      <c r="C215" s="12" t="s">
        <v>196</v>
      </c>
      <c r="D215" s="13">
        <v>180000</v>
      </c>
      <c r="E215" s="13">
        <v>0</v>
      </c>
      <c r="F215" s="14">
        <f t="shared" si="6"/>
        <v>180000</v>
      </c>
    </row>
    <row r="216" spans="1:6" s="1" customFormat="1" ht="15" customHeight="1" x14ac:dyDescent="0.3">
      <c r="A216" s="7"/>
      <c r="B216" s="11" t="s">
        <v>26</v>
      </c>
      <c r="C216" s="12" t="s">
        <v>142</v>
      </c>
      <c r="D216" s="13">
        <v>38600</v>
      </c>
      <c r="E216" s="13">
        <v>38600</v>
      </c>
      <c r="F216" s="14">
        <f t="shared" si="6"/>
        <v>0</v>
      </c>
    </row>
    <row r="217" spans="1:6" s="1" customFormat="1" ht="15" customHeight="1" x14ac:dyDescent="0.3">
      <c r="A217" s="7"/>
      <c r="B217" s="11" t="s">
        <v>28</v>
      </c>
      <c r="C217" s="12" t="s">
        <v>29</v>
      </c>
      <c r="D217" s="13">
        <v>661025</v>
      </c>
      <c r="E217" s="13">
        <v>496697</v>
      </c>
      <c r="F217" s="14">
        <f t="shared" si="6"/>
        <v>164328</v>
      </c>
    </row>
    <row r="218" spans="1:6" s="1" customFormat="1" ht="15" customHeight="1" x14ac:dyDescent="0.3">
      <c r="A218" s="7"/>
      <c r="B218" s="11" t="s">
        <v>30</v>
      </c>
      <c r="C218" s="12" t="s">
        <v>31</v>
      </c>
      <c r="D218" s="13">
        <v>561600</v>
      </c>
      <c r="E218" s="13">
        <v>561600</v>
      </c>
      <c r="F218" s="14">
        <f t="shared" si="6"/>
        <v>0</v>
      </c>
    </row>
    <row r="219" spans="1:6" s="1" customFormat="1" ht="15" customHeight="1" x14ac:dyDescent="0.3">
      <c r="A219" s="7"/>
      <c r="B219" s="11" t="s">
        <v>143</v>
      </c>
      <c r="C219" s="12" t="s">
        <v>144</v>
      </c>
      <c r="D219" s="13">
        <v>108000</v>
      </c>
      <c r="E219" s="13">
        <v>0</v>
      </c>
      <c r="F219" s="14">
        <f t="shared" si="6"/>
        <v>108000</v>
      </c>
    </row>
    <row r="220" spans="1:6" s="1" customFormat="1" ht="15" customHeight="1" x14ac:dyDescent="0.3">
      <c r="A220" s="7"/>
      <c r="B220" s="11" t="s">
        <v>215</v>
      </c>
      <c r="C220" s="12" t="s">
        <v>216</v>
      </c>
      <c r="D220" s="13">
        <v>10000</v>
      </c>
      <c r="E220" s="13">
        <v>10000</v>
      </c>
      <c r="F220" s="14">
        <f t="shared" si="6"/>
        <v>0</v>
      </c>
    </row>
    <row r="221" spans="1:6" s="1" customFormat="1" ht="15" customHeight="1" x14ac:dyDescent="0.3">
      <c r="A221" s="7"/>
      <c r="B221" s="11" t="s">
        <v>32</v>
      </c>
      <c r="C221" s="12" t="s">
        <v>33</v>
      </c>
      <c r="D221" s="13">
        <v>180000</v>
      </c>
      <c r="E221" s="13">
        <v>160025</v>
      </c>
      <c r="F221" s="14">
        <f t="shared" si="6"/>
        <v>19975</v>
      </c>
    </row>
    <row r="222" spans="1:6" s="1" customFormat="1" ht="15" customHeight="1" x14ac:dyDescent="0.3">
      <c r="A222" s="7"/>
      <c r="B222" s="11" t="s">
        <v>163</v>
      </c>
      <c r="C222" s="12" t="s">
        <v>164</v>
      </c>
      <c r="D222" s="13">
        <v>154800</v>
      </c>
      <c r="E222" s="13">
        <v>0</v>
      </c>
      <c r="F222" s="14">
        <f t="shared" si="6"/>
        <v>154800</v>
      </c>
    </row>
    <row r="223" spans="1:6" s="1" customFormat="1" ht="15" customHeight="1" x14ac:dyDescent="0.3">
      <c r="A223" s="7"/>
      <c r="B223" s="11" t="s">
        <v>34</v>
      </c>
      <c r="C223" s="12" t="s">
        <v>35</v>
      </c>
      <c r="D223" s="13">
        <v>31600</v>
      </c>
      <c r="E223" s="13">
        <v>15505</v>
      </c>
      <c r="F223" s="14">
        <f t="shared" si="6"/>
        <v>16095</v>
      </c>
    </row>
    <row r="224" spans="1:6" s="1" customFormat="1" ht="15" customHeight="1" x14ac:dyDescent="0.3">
      <c r="A224" s="7"/>
      <c r="B224" s="11" t="s">
        <v>73</v>
      </c>
      <c r="C224" s="12" t="s">
        <v>136</v>
      </c>
      <c r="D224" s="13">
        <v>752929</v>
      </c>
      <c r="E224" s="13">
        <v>653594</v>
      </c>
      <c r="F224" s="14">
        <f t="shared" si="6"/>
        <v>99335</v>
      </c>
    </row>
    <row r="225" spans="1:6" s="1" customFormat="1" ht="15" customHeight="1" x14ac:dyDescent="0.3">
      <c r="A225" s="7"/>
      <c r="B225" s="11" t="s">
        <v>75</v>
      </c>
      <c r="C225" s="12" t="s">
        <v>76</v>
      </c>
      <c r="D225" s="13">
        <v>165678</v>
      </c>
      <c r="E225" s="13">
        <v>165678</v>
      </c>
      <c r="F225" s="14">
        <f t="shared" si="6"/>
        <v>0</v>
      </c>
    </row>
    <row r="226" spans="1:6" s="1" customFormat="1" ht="15" customHeight="1" x14ac:dyDescent="0.3">
      <c r="A226" s="7"/>
      <c r="B226" s="11" t="s">
        <v>79</v>
      </c>
      <c r="C226" s="12" t="s">
        <v>80</v>
      </c>
      <c r="D226" s="13">
        <v>1210292</v>
      </c>
      <c r="E226" s="13">
        <v>1201310</v>
      </c>
      <c r="F226" s="14">
        <f t="shared" si="6"/>
        <v>8982</v>
      </c>
    </row>
    <row r="227" spans="1:6" s="1" customFormat="1" ht="15" customHeight="1" x14ac:dyDescent="0.3">
      <c r="A227" s="7"/>
      <c r="B227" s="11" t="s">
        <v>81</v>
      </c>
      <c r="C227" s="12" t="s">
        <v>82</v>
      </c>
      <c r="D227" s="13">
        <v>4883</v>
      </c>
      <c r="E227" s="13">
        <v>4883</v>
      </c>
      <c r="F227" s="14">
        <f t="shared" si="6"/>
        <v>0</v>
      </c>
    </row>
    <row r="228" spans="1:6" s="1" customFormat="1" ht="15" customHeight="1" x14ac:dyDescent="0.3">
      <c r="A228" s="7"/>
      <c r="B228" s="11" t="s">
        <v>114</v>
      </c>
      <c r="C228" s="12" t="s">
        <v>115</v>
      </c>
      <c r="D228" s="13">
        <v>13444758</v>
      </c>
      <c r="E228" s="13">
        <v>13444758</v>
      </c>
      <c r="F228" s="14">
        <f t="shared" si="6"/>
        <v>0</v>
      </c>
    </row>
    <row r="229" spans="1:6" s="1" customFormat="1" ht="15" customHeight="1" x14ac:dyDescent="0.3">
      <c r="A229" s="7"/>
      <c r="B229" s="11" t="s">
        <v>36</v>
      </c>
      <c r="C229" s="12" t="s">
        <v>37</v>
      </c>
      <c r="D229" s="13">
        <v>623280</v>
      </c>
      <c r="E229" s="13">
        <v>623280</v>
      </c>
      <c r="F229" s="14">
        <f t="shared" si="6"/>
        <v>0</v>
      </c>
    </row>
    <row r="230" spans="1:6" s="1" customFormat="1" ht="15" customHeight="1" x14ac:dyDescent="0.3">
      <c r="A230" s="7"/>
      <c r="B230" s="11" t="s">
        <v>38</v>
      </c>
      <c r="C230" s="12" t="s">
        <v>39</v>
      </c>
      <c r="D230" s="13">
        <v>4780900</v>
      </c>
      <c r="E230" s="13">
        <v>1669770</v>
      </c>
      <c r="F230" s="14">
        <f t="shared" si="6"/>
        <v>3111130</v>
      </c>
    </row>
    <row r="231" spans="1:6" s="1" customFormat="1" ht="15" customHeight="1" x14ac:dyDescent="0.3">
      <c r="A231" s="7"/>
      <c r="B231" s="11" t="s">
        <v>40</v>
      </c>
      <c r="C231" s="12" t="s">
        <v>117</v>
      </c>
      <c r="D231" s="13">
        <v>1323948</v>
      </c>
      <c r="E231" s="13">
        <v>1323948</v>
      </c>
      <c r="F231" s="14">
        <f t="shared" si="6"/>
        <v>0</v>
      </c>
    </row>
    <row r="232" spans="1:6" s="1" customFormat="1" ht="15" customHeight="1" x14ac:dyDescent="0.3">
      <c r="A232" s="7"/>
      <c r="B232" s="11" t="s">
        <v>41</v>
      </c>
      <c r="C232" s="12" t="s">
        <v>118</v>
      </c>
      <c r="D232" s="13">
        <v>4004665</v>
      </c>
      <c r="E232" s="13">
        <v>2837696</v>
      </c>
      <c r="F232" s="14">
        <f t="shared" si="6"/>
        <v>1166969</v>
      </c>
    </row>
    <row r="233" spans="1:6" s="1" customFormat="1" ht="15" customHeight="1" x14ac:dyDescent="0.3">
      <c r="A233" s="7"/>
      <c r="B233" s="11" t="s">
        <v>43</v>
      </c>
      <c r="C233" s="12" t="s">
        <v>55</v>
      </c>
      <c r="D233" s="13">
        <v>1184117</v>
      </c>
      <c r="E233" s="13">
        <v>367667</v>
      </c>
      <c r="F233" s="14">
        <f t="shared" si="6"/>
        <v>816450</v>
      </c>
    </row>
    <row r="234" spans="1:6" s="1" customFormat="1" ht="15" customHeight="1" x14ac:dyDescent="0.3">
      <c r="A234" s="7"/>
      <c r="B234" s="11" t="s">
        <v>83</v>
      </c>
      <c r="C234" s="12" t="s">
        <v>125</v>
      </c>
      <c r="D234" s="13">
        <v>517070</v>
      </c>
      <c r="E234" s="13">
        <v>323862</v>
      </c>
      <c r="F234" s="14">
        <f t="shared" si="6"/>
        <v>193208</v>
      </c>
    </row>
    <row r="235" spans="1:6" s="1" customFormat="1" ht="15" customHeight="1" x14ac:dyDescent="0.3">
      <c r="A235" s="7"/>
      <c r="B235" s="11" t="s">
        <v>85</v>
      </c>
      <c r="C235" s="12" t="s">
        <v>86</v>
      </c>
      <c r="D235" s="13">
        <v>275610</v>
      </c>
      <c r="E235" s="13">
        <v>254600</v>
      </c>
      <c r="F235" s="14">
        <f t="shared" si="6"/>
        <v>21010</v>
      </c>
    </row>
    <row r="236" spans="1:6" s="1" customFormat="1" ht="15" customHeight="1" x14ac:dyDescent="0.3">
      <c r="A236" s="7"/>
      <c r="B236" s="11" t="s">
        <v>44</v>
      </c>
      <c r="C236" s="12" t="s">
        <v>145</v>
      </c>
      <c r="D236" s="13">
        <v>327600</v>
      </c>
      <c r="E236" s="13">
        <v>50833</v>
      </c>
      <c r="F236" s="14">
        <f t="shared" si="6"/>
        <v>276767</v>
      </c>
    </row>
    <row r="237" spans="1:6" s="1" customFormat="1" ht="15" customHeight="1" x14ac:dyDescent="0.3">
      <c r="A237" s="7"/>
      <c r="B237" s="11" t="s">
        <v>46</v>
      </c>
      <c r="C237" s="12" t="s">
        <v>146</v>
      </c>
      <c r="D237" s="13">
        <v>1049799</v>
      </c>
      <c r="E237" s="13">
        <v>1049799</v>
      </c>
      <c r="F237" s="14">
        <f t="shared" si="6"/>
        <v>0</v>
      </c>
    </row>
    <row r="238" spans="1:6" s="1" customFormat="1" ht="15" customHeight="1" x14ac:dyDescent="0.3">
      <c r="A238" s="7"/>
      <c r="B238" s="11" t="s">
        <v>48</v>
      </c>
      <c r="C238" s="12" t="s">
        <v>147</v>
      </c>
      <c r="D238" s="13">
        <v>309976</v>
      </c>
      <c r="E238" s="13">
        <v>0</v>
      </c>
      <c r="F238" s="14">
        <f t="shared" si="6"/>
        <v>309976</v>
      </c>
    </row>
    <row r="239" spans="1:6" s="1" customFormat="1" ht="15" customHeight="1" x14ac:dyDescent="0.3">
      <c r="A239" s="7"/>
      <c r="B239" s="11" t="s">
        <v>50</v>
      </c>
      <c r="C239" s="12" t="s">
        <v>51</v>
      </c>
      <c r="D239" s="13">
        <v>269342</v>
      </c>
      <c r="E239" s="13">
        <v>176335</v>
      </c>
      <c r="F239" s="14">
        <f t="shared" si="6"/>
        <v>93007</v>
      </c>
    </row>
    <row r="240" spans="1:6" s="1" customFormat="1" ht="15" customHeight="1" x14ac:dyDescent="0.3">
      <c r="A240" s="7"/>
      <c r="B240" s="11" t="s">
        <v>52</v>
      </c>
      <c r="C240" s="12" t="s">
        <v>53</v>
      </c>
      <c r="D240" s="13">
        <v>3975151</v>
      </c>
      <c r="E240" s="13">
        <v>3794022</v>
      </c>
      <c r="F240" s="14">
        <f t="shared" si="6"/>
        <v>181129</v>
      </c>
    </row>
    <row r="241" spans="1:6" s="1" customFormat="1" ht="15" customHeight="1" x14ac:dyDescent="0.3">
      <c r="A241" s="7"/>
      <c r="B241" s="11" t="s">
        <v>54</v>
      </c>
      <c r="C241" s="12" t="s">
        <v>55</v>
      </c>
      <c r="D241" s="13">
        <v>4000</v>
      </c>
      <c r="E241" s="13">
        <v>4000</v>
      </c>
      <c r="F241" s="14">
        <f t="shared" si="6"/>
        <v>0</v>
      </c>
    </row>
    <row r="242" spans="1:6" s="1" customFormat="1" ht="15" customHeight="1" x14ac:dyDescent="0.3">
      <c r="A242" s="7"/>
      <c r="B242" s="11" t="s">
        <v>58</v>
      </c>
      <c r="C242" s="12" t="s">
        <v>59</v>
      </c>
      <c r="D242" s="13">
        <v>167228</v>
      </c>
      <c r="E242" s="13">
        <v>167228</v>
      </c>
      <c r="F242" s="14">
        <f t="shared" si="6"/>
        <v>0</v>
      </c>
    </row>
    <row r="243" spans="1:6" s="1" customFormat="1" ht="15" customHeight="1" x14ac:dyDescent="0.3">
      <c r="A243" s="7"/>
      <c r="B243" s="11" t="s">
        <v>60</v>
      </c>
      <c r="C243" s="12" t="s">
        <v>61</v>
      </c>
      <c r="D243" s="13">
        <v>184035</v>
      </c>
      <c r="E243" s="13">
        <v>184035</v>
      </c>
      <c r="F243" s="14">
        <f t="shared" si="6"/>
        <v>0</v>
      </c>
    </row>
    <row r="244" spans="1:6" s="1" customFormat="1" ht="15" customHeight="1" x14ac:dyDescent="0.3">
      <c r="A244" s="7"/>
      <c r="B244" s="11" t="s">
        <v>62</v>
      </c>
      <c r="C244" s="12" t="s">
        <v>63</v>
      </c>
      <c r="D244" s="13">
        <v>786240</v>
      </c>
      <c r="E244" s="13">
        <v>449375</v>
      </c>
      <c r="F244" s="14">
        <f t="shared" si="6"/>
        <v>336865</v>
      </c>
    </row>
    <row r="245" spans="1:6" s="1" customFormat="1" ht="15" customHeight="1" x14ac:dyDescent="0.3">
      <c r="A245" s="7"/>
      <c r="B245" s="11" t="s">
        <v>68</v>
      </c>
      <c r="C245" s="12" t="s">
        <v>148</v>
      </c>
      <c r="D245" s="13">
        <v>234550</v>
      </c>
      <c r="E245" s="13">
        <v>210336</v>
      </c>
      <c r="F245" s="14">
        <f t="shared" si="6"/>
        <v>24214</v>
      </c>
    </row>
    <row r="246" spans="1:6" s="1" customFormat="1" ht="15" customHeight="1" x14ac:dyDescent="0.3">
      <c r="A246" s="7"/>
      <c r="B246" s="11" t="s">
        <v>189</v>
      </c>
      <c r="C246" s="12" t="s">
        <v>190</v>
      </c>
      <c r="D246" s="13">
        <v>361200</v>
      </c>
      <c r="E246" s="13">
        <v>355180</v>
      </c>
      <c r="F246" s="14">
        <f t="shared" si="6"/>
        <v>6020</v>
      </c>
    </row>
    <row r="247" spans="1:6" s="1" customFormat="1" ht="15" customHeight="1" x14ac:dyDescent="0.3">
      <c r="A247" s="7"/>
      <c r="B247" s="11" t="s">
        <v>92</v>
      </c>
      <c r="C247" s="12" t="s">
        <v>191</v>
      </c>
      <c r="D247" s="13">
        <v>373323</v>
      </c>
      <c r="E247" s="13">
        <v>373323</v>
      </c>
      <c r="F247" s="14">
        <f t="shared" si="6"/>
        <v>0</v>
      </c>
    </row>
    <row r="248" spans="1:6" s="1" customFormat="1" ht="15" customHeight="1" x14ac:dyDescent="0.3">
      <c r="A248" s="7"/>
      <c r="B248" s="11" t="s">
        <v>93</v>
      </c>
      <c r="C248" s="12" t="s">
        <v>94</v>
      </c>
      <c r="D248" s="13">
        <v>9283965</v>
      </c>
      <c r="E248" s="13">
        <v>4624495</v>
      </c>
      <c r="F248" s="14">
        <f t="shared" si="6"/>
        <v>4659470</v>
      </c>
    </row>
    <row r="249" spans="1:6" s="1" customFormat="1" ht="15" customHeight="1" x14ac:dyDescent="0.3">
      <c r="A249" s="7"/>
      <c r="B249" s="11" t="s">
        <v>95</v>
      </c>
      <c r="C249" s="12" t="s">
        <v>96</v>
      </c>
      <c r="D249" s="13">
        <v>487525</v>
      </c>
      <c r="E249" s="13">
        <v>30212</v>
      </c>
      <c r="F249" s="14">
        <f t="shared" si="6"/>
        <v>457313</v>
      </c>
    </row>
    <row r="250" spans="1:6" s="1" customFormat="1" ht="15" customHeight="1" x14ac:dyDescent="0.3">
      <c r="A250" s="7"/>
      <c r="B250" s="11" t="s">
        <v>99</v>
      </c>
      <c r="C250" s="12" t="s">
        <v>206</v>
      </c>
      <c r="D250" s="13">
        <v>2342238</v>
      </c>
      <c r="E250" s="13">
        <v>0</v>
      </c>
      <c r="F250" s="14">
        <f t="shared" si="6"/>
        <v>2342238</v>
      </c>
    </row>
    <row r="251" spans="1:6" s="1" customFormat="1" ht="15" customHeight="1" x14ac:dyDescent="0.3">
      <c r="A251" s="7"/>
      <c r="B251" s="11" t="s">
        <v>101</v>
      </c>
      <c r="C251" s="12" t="s">
        <v>102</v>
      </c>
      <c r="D251" s="13">
        <v>3380877</v>
      </c>
      <c r="E251" s="13">
        <v>204213</v>
      </c>
      <c r="F251" s="14">
        <f t="shared" si="6"/>
        <v>3176664</v>
      </c>
    </row>
    <row r="252" spans="1:6" s="1" customFormat="1" ht="15" customHeight="1" x14ac:dyDescent="0.3">
      <c r="A252" s="7"/>
      <c r="B252" s="15" t="s">
        <v>179</v>
      </c>
      <c r="C252" s="16"/>
      <c r="D252" s="17">
        <f>SUM(D207:D251)</f>
        <v>515659992</v>
      </c>
      <c r="E252" s="17">
        <f t="shared" ref="E252:F252" si="7">SUM(E207:E251)</f>
        <v>349696181</v>
      </c>
      <c r="F252" s="17">
        <f t="shared" si="7"/>
        <v>165963811</v>
      </c>
    </row>
    <row r="253" spans="1:6" s="1" customFormat="1" ht="15" customHeight="1" x14ac:dyDescent="0.3">
      <c r="A253" s="7"/>
      <c r="B253" s="18"/>
      <c r="C253" s="19"/>
      <c r="D253" s="20"/>
      <c r="E253" s="20"/>
      <c r="F253" s="20"/>
    </row>
    <row r="254" spans="1:6" s="1" customFormat="1" ht="15" customHeight="1" x14ac:dyDescent="0.3">
      <c r="A254" s="7"/>
      <c r="B254" s="18"/>
      <c r="C254" s="19"/>
      <c r="D254" s="20"/>
      <c r="E254" s="20"/>
      <c r="F254" s="20"/>
    </row>
    <row r="255" spans="1:6" s="1" customFormat="1" ht="15" customHeight="1" x14ac:dyDescent="0.3">
      <c r="A255" s="7"/>
      <c r="B255" s="21" t="s">
        <v>183</v>
      </c>
      <c r="C255" s="19"/>
      <c r="D255" s="20"/>
      <c r="E255" s="20"/>
      <c r="F255" s="20"/>
    </row>
    <row r="256" spans="1:6" s="1" customFormat="1" ht="15" customHeight="1" x14ac:dyDescent="0.3">
      <c r="A256" s="7"/>
      <c r="B256" s="18"/>
      <c r="C256" s="19"/>
      <c r="D256" s="20"/>
      <c r="E256" s="20"/>
      <c r="F256" s="20"/>
    </row>
    <row r="257" spans="1:6" s="1" customFormat="1" ht="33.75" customHeight="1" x14ac:dyDescent="0.25">
      <c r="A257" s="7"/>
      <c r="B257" s="8" t="s">
        <v>0</v>
      </c>
      <c r="C257" s="9" t="s">
        <v>1</v>
      </c>
      <c r="D257" s="10" t="s">
        <v>175</v>
      </c>
      <c r="E257" s="10" t="str">
        <f>+E13</f>
        <v>Ejecución al 30-09-2015</v>
      </c>
      <c r="F257" s="10" t="s">
        <v>178</v>
      </c>
    </row>
    <row r="258" spans="1:6" s="1" customFormat="1" ht="15" customHeight="1" x14ac:dyDescent="0.3">
      <c r="A258" s="7"/>
      <c r="B258" s="11" t="s">
        <v>2</v>
      </c>
      <c r="C258" s="12" t="s">
        <v>3</v>
      </c>
      <c r="D258" s="13">
        <v>275993500</v>
      </c>
      <c r="E258" s="13">
        <v>174297611</v>
      </c>
      <c r="F258" s="14">
        <f t="shared" ref="F258:F301" si="8">+D258-E258</f>
        <v>101695889</v>
      </c>
    </row>
    <row r="259" spans="1:6" s="1" customFormat="1" ht="15" customHeight="1" x14ac:dyDescent="0.3">
      <c r="A259" s="7"/>
      <c r="B259" s="11" t="s">
        <v>4</v>
      </c>
      <c r="C259" s="12" t="s">
        <v>5</v>
      </c>
      <c r="D259" s="13">
        <v>18049927</v>
      </c>
      <c r="E259" s="13">
        <v>9489625</v>
      </c>
      <c r="F259" s="14">
        <f t="shared" si="8"/>
        <v>8560302</v>
      </c>
    </row>
    <row r="260" spans="1:6" s="1" customFormat="1" ht="15" customHeight="1" x14ac:dyDescent="0.3">
      <c r="A260" s="7"/>
      <c r="B260" s="11" t="s">
        <v>6</v>
      </c>
      <c r="C260" s="12" t="s">
        <v>7</v>
      </c>
      <c r="D260" s="13">
        <v>60769718</v>
      </c>
      <c r="E260" s="13">
        <v>47319033</v>
      </c>
      <c r="F260" s="14">
        <f t="shared" si="8"/>
        <v>13450685</v>
      </c>
    </row>
    <row r="261" spans="1:6" s="1" customFormat="1" ht="15" customHeight="1" x14ac:dyDescent="0.3">
      <c r="A261" s="7"/>
      <c r="B261" s="11" t="s">
        <v>8</v>
      </c>
      <c r="C261" s="12" t="s">
        <v>9</v>
      </c>
      <c r="D261" s="13">
        <v>4288036</v>
      </c>
      <c r="E261" s="13">
        <v>4288036</v>
      </c>
      <c r="F261" s="14">
        <f t="shared" si="8"/>
        <v>0</v>
      </c>
    </row>
    <row r="262" spans="1:6" s="1" customFormat="1" ht="15" customHeight="1" x14ac:dyDescent="0.3">
      <c r="A262" s="7"/>
      <c r="B262" s="11" t="s">
        <v>18</v>
      </c>
      <c r="C262" s="12" t="s">
        <v>19</v>
      </c>
      <c r="D262" s="13">
        <v>5717404</v>
      </c>
      <c r="E262" s="13">
        <v>2456331</v>
      </c>
      <c r="F262" s="14">
        <f t="shared" si="8"/>
        <v>3261073</v>
      </c>
    </row>
    <row r="263" spans="1:6" s="1" customFormat="1" ht="15" customHeight="1" x14ac:dyDescent="0.3">
      <c r="A263" s="7"/>
      <c r="B263" s="11" t="s">
        <v>20</v>
      </c>
      <c r="C263" s="12" t="s">
        <v>21</v>
      </c>
      <c r="D263" s="13">
        <v>933540</v>
      </c>
      <c r="E263" s="13">
        <v>933540</v>
      </c>
      <c r="F263" s="14">
        <f t="shared" si="8"/>
        <v>0</v>
      </c>
    </row>
    <row r="264" spans="1:6" s="1" customFormat="1" ht="15" customHeight="1" x14ac:dyDescent="0.3">
      <c r="A264" s="7"/>
      <c r="B264" s="11" t="s">
        <v>22</v>
      </c>
      <c r="C264" s="12" t="s">
        <v>23</v>
      </c>
      <c r="D264" s="13">
        <v>338800</v>
      </c>
      <c r="E264" s="13">
        <v>146637</v>
      </c>
      <c r="F264" s="14">
        <f t="shared" si="8"/>
        <v>192163</v>
      </c>
    </row>
    <row r="265" spans="1:6" s="1" customFormat="1" ht="15" customHeight="1" x14ac:dyDescent="0.3">
      <c r="A265" s="7"/>
      <c r="B265" s="11" t="s">
        <v>24</v>
      </c>
      <c r="C265" s="12" t="s">
        <v>25</v>
      </c>
      <c r="D265" s="13">
        <v>6600</v>
      </c>
      <c r="E265" s="13">
        <v>487</v>
      </c>
      <c r="F265" s="14">
        <f t="shared" si="8"/>
        <v>6113</v>
      </c>
    </row>
    <row r="266" spans="1:6" s="1" customFormat="1" ht="15" customHeight="1" x14ac:dyDescent="0.3">
      <c r="A266" s="7"/>
      <c r="B266" s="11" t="s">
        <v>161</v>
      </c>
      <c r="C266" s="12" t="s">
        <v>196</v>
      </c>
      <c r="D266" s="13">
        <v>110000</v>
      </c>
      <c r="E266" s="13">
        <v>0</v>
      </c>
      <c r="F266" s="14">
        <f t="shared" si="8"/>
        <v>110000</v>
      </c>
    </row>
    <row r="267" spans="1:6" s="1" customFormat="1" ht="15" customHeight="1" x14ac:dyDescent="0.3">
      <c r="A267" s="7"/>
      <c r="B267" s="11" t="s">
        <v>26</v>
      </c>
      <c r="C267" s="12" t="s">
        <v>142</v>
      </c>
      <c r="D267" s="13">
        <v>13200</v>
      </c>
      <c r="E267" s="13">
        <v>9000</v>
      </c>
      <c r="F267" s="14">
        <f t="shared" si="8"/>
        <v>4200</v>
      </c>
    </row>
    <row r="268" spans="1:6" s="1" customFormat="1" ht="15" customHeight="1" x14ac:dyDescent="0.3">
      <c r="A268" s="7"/>
      <c r="B268" s="11" t="s">
        <v>28</v>
      </c>
      <c r="C268" s="12" t="s">
        <v>149</v>
      </c>
      <c r="D268" s="13">
        <v>491224</v>
      </c>
      <c r="E268" s="13">
        <v>324370</v>
      </c>
      <c r="F268" s="14">
        <f t="shared" si="8"/>
        <v>166854</v>
      </c>
    </row>
    <row r="269" spans="1:6" s="1" customFormat="1" ht="15" customHeight="1" x14ac:dyDescent="0.3">
      <c r="A269" s="7"/>
      <c r="B269" s="11" t="s">
        <v>30</v>
      </c>
      <c r="C269" s="12" t="s">
        <v>31</v>
      </c>
      <c r="D269" s="13">
        <v>343200</v>
      </c>
      <c r="E269" s="13">
        <v>343200</v>
      </c>
      <c r="F269" s="14">
        <f t="shared" si="8"/>
        <v>0</v>
      </c>
    </row>
    <row r="270" spans="1:6" s="1" customFormat="1" ht="15" customHeight="1" x14ac:dyDescent="0.3">
      <c r="A270" s="7"/>
      <c r="B270" s="11" t="s">
        <v>143</v>
      </c>
      <c r="C270" s="12" t="s">
        <v>150</v>
      </c>
      <c r="D270" s="13">
        <v>66000</v>
      </c>
      <c r="E270" s="13">
        <v>0</v>
      </c>
      <c r="F270" s="14">
        <f t="shared" si="8"/>
        <v>66000</v>
      </c>
    </row>
    <row r="271" spans="1:6" s="1" customFormat="1" ht="15" customHeight="1" x14ac:dyDescent="0.3">
      <c r="A271" s="7"/>
      <c r="B271" s="11" t="s">
        <v>215</v>
      </c>
      <c r="C271" s="12" t="s">
        <v>216</v>
      </c>
      <c r="D271" s="13">
        <v>11500</v>
      </c>
      <c r="E271" s="13">
        <v>11500</v>
      </c>
      <c r="F271" s="14">
        <f t="shared" si="8"/>
        <v>0</v>
      </c>
    </row>
    <row r="272" spans="1:6" s="1" customFormat="1" ht="15" customHeight="1" x14ac:dyDescent="0.3">
      <c r="A272" s="7"/>
      <c r="B272" s="11" t="s">
        <v>32</v>
      </c>
      <c r="C272" s="12" t="s">
        <v>113</v>
      </c>
      <c r="D272" s="13">
        <v>110000</v>
      </c>
      <c r="E272" s="13">
        <v>102035</v>
      </c>
      <c r="F272" s="14">
        <f t="shared" si="8"/>
        <v>7965</v>
      </c>
    </row>
    <row r="273" spans="1:6" s="1" customFormat="1" ht="15" customHeight="1" x14ac:dyDescent="0.3">
      <c r="A273" s="7"/>
      <c r="B273" s="11" t="s">
        <v>163</v>
      </c>
      <c r="C273" s="12" t="s">
        <v>164</v>
      </c>
      <c r="D273" s="13">
        <v>94600</v>
      </c>
      <c r="E273" s="13">
        <v>0</v>
      </c>
      <c r="F273" s="14">
        <f t="shared" si="8"/>
        <v>94600</v>
      </c>
    </row>
    <row r="274" spans="1:6" s="1" customFormat="1" ht="15" customHeight="1" x14ac:dyDescent="0.3">
      <c r="A274" s="7"/>
      <c r="B274" s="11" t="s">
        <v>34</v>
      </c>
      <c r="C274" s="12" t="s">
        <v>35</v>
      </c>
      <c r="D274" s="13">
        <v>53200</v>
      </c>
      <c r="E274" s="13">
        <v>21300</v>
      </c>
      <c r="F274" s="14">
        <f t="shared" si="8"/>
        <v>31900</v>
      </c>
    </row>
    <row r="275" spans="1:6" s="1" customFormat="1" ht="15" customHeight="1" x14ac:dyDescent="0.3">
      <c r="A275" s="7"/>
      <c r="B275" s="11" t="s">
        <v>73</v>
      </c>
      <c r="C275" s="12" t="s">
        <v>74</v>
      </c>
      <c r="D275" s="13">
        <v>411313</v>
      </c>
      <c r="E275" s="13">
        <v>411313</v>
      </c>
      <c r="F275" s="14">
        <f t="shared" si="8"/>
        <v>0</v>
      </c>
    </row>
    <row r="276" spans="1:6" s="1" customFormat="1" ht="15" customHeight="1" x14ac:dyDescent="0.3">
      <c r="A276" s="7"/>
      <c r="B276" s="11" t="s">
        <v>75</v>
      </c>
      <c r="C276" s="12" t="s">
        <v>76</v>
      </c>
      <c r="D276" s="13">
        <v>122611</v>
      </c>
      <c r="E276" s="13">
        <v>122611</v>
      </c>
      <c r="F276" s="14">
        <f t="shared" si="8"/>
        <v>0</v>
      </c>
    </row>
    <row r="277" spans="1:6" s="1" customFormat="1" ht="15" customHeight="1" x14ac:dyDescent="0.3">
      <c r="A277" s="7"/>
      <c r="B277" s="11" t="s">
        <v>77</v>
      </c>
      <c r="C277" s="12" t="s">
        <v>78</v>
      </c>
      <c r="D277" s="13">
        <v>353</v>
      </c>
      <c r="E277" s="13">
        <v>0</v>
      </c>
      <c r="F277" s="14">
        <f t="shared" si="8"/>
        <v>353</v>
      </c>
    </row>
    <row r="278" spans="1:6" s="1" customFormat="1" ht="15" customHeight="1" x14ac:dyDescent="0.3">
      <c r="A278" s="7"/>
      <c r="B278" s="11" t="s">
        <v>79</v>
      </c>
      <c r="C278" s="12" t="s">
        <v>80</v>
      </c>
      <c r="D278" s="13">
        <v>760734</v>
      </c>
      <c r="E278" s="13">
        <v>754099</v>
      </c>
      <c r="F278" s="14">
        <f t="shared" si="8"/>
        <v>6635</v>
      </c>
    </row>
    <row r="279" spans="1:6" s="1" customFormat="1" ht="15" customHeight="1" x14ac:dyDescent="0.3">
      <c r="A279" s="7"/>
      <c r="B279" s="11" t="s">
        <v>81</v>
      </c>
      <c r="C279" s="12" t="s">
        <v>152</v>
      </c>
      <c r="D279" s="13">
        <v>6325</v>
      </c>
      <c r="E279" s="13">
        <v>6325</v>
      </c>
      <c r="F279" s="14">
        <f t="shared" si="8"/>
        <v>0</v>
      </c>
    </row>
    <row r="280" spans="1:6" s="1" customFormat="1" ht="15" customHeight="1" x14ac:dyDescent="0.3">
      <c r="A280" s="7"/>
      <c r="B280" s="11" t="s">
        <v>36</v>
      </c>
      <c r="C280" s="12" t="s">
        <v>37</v>
      </c>
      <c r="D280" s="13">
        <v>383634</v>
      </c>
      <c r="E280" s="13">
        <v>383634</v>
      </c>
      <c r="F280" s="14">
        <f t="shared" si="8"/>
        <v>0</v>
      </c>
    </row>
    <row r="281" spans="1:6" s="1" customFormat="1" ht="15" customHeight="1" x14ac:dyDescent="0.3">
      <c r="A281" s="7"/>
      <c r="B281" s="11" t="s">
        <v>38</v>
      </c>
      <c r="C281" s="12" t="s">
        <v>39</v>
      </c>
      <c r="D281" s="13">
        <v>2704244</v>
      </c>
      <c r="E281" s="13">
        <v>605855</v>
      </c>
      <c r="F281" s="14">
        <f t="shared" si="8"/>
        <v>2098389</v>
      </c>
    </row>
    <row r="282" spans="1:6" s="1" customFormat="1" ht="15" customHeight="1" x14ac:dyDescent="0.3">
      <c r="A282" s="7"/>
      <c r="B282" s="11" t="s">
        <v>40</v>
      </c>
      <c r="C282" s="12" t="s">
        <v>117</v>
      </c>
      <c r="D282" s="13">
        <v>1455357</v>
      </c>
      <c r="E282" s="13">
        <v>1320584</v>
      </c>
      <c r="F282" s="14">
        <f t="shared" si="8"/>
        <v>134773</v>
      </c>
    </row>
    <row r="283" spans="1:6" s="1" customFormat="1" ht="15" customHeight="1" x14ac:dyDescent="0.3">
      <c r="A283" s="7"/>
      <c r="B283" s="11" t="s">
        <v>41</v>
      </c>
      <c r="C283" s="12" t="s">
        <v>42</v>
      </c>
      <c r="D283" s="13">
        <v>4649856</v>
      </c>
      <c r="E283" s="13">
        <v>4085161</v>
      </c>
      <c r="F283" s="14">
        <f t="shared" si="8"/>
        <v>564695</v>
      </c>
    </row>
    <row r="284" spans="1:6" s="1" customFormat="1" ht="15" customHeight="1" x14ac:dyDescent="0.3">
      <c r="A284" s="7"/>
      <c r="B284" s="11" t="s">
        <v>43</v>
      </c>
      <c r="C284" s="12" t="s">
        <v>55</v>
      </c>
      <c r="D284" s="13">
        <v>730985</v>
      </c>
      <c r="E284" s="13">
        <v>236034</v>
      </c>
      <c r="F284" s="14">
        <f t="shared" si="8"/>
        <v>494951</v>
      </c>
    </row>
    <row r="285" spans="1:6" s="1" customFormat="1" ht="15" customHeight="1" x14ac:dyDescent="0.3">
      <c r="A285" s="7"/>
      <c r="B285" s="11" t="s">
        <v>83</v>
      </c>
      <c r="C285" s="12" t="s">
        <v>125</v>
      </c>
      <c r="D285" s="13">
        <v>435427</v>
      </c>
      <c r="E285" s="13">
        <v>202890</v>
      </c>
      <c r="F285" s="14">
        <f t="shared" si="8"/>
        <v>232537</v>
      </c>
    </row>
    <row r="286" spans="1:6" s="1" customFormat="1" ht="15" customHeight="1" x14ac:dyDescent="0.3">
      <c r="A286" s="7"/>
      <c r="B286" s="11" t="s">
        <v>91</v>
      </c>
      <c r="C286" s="12" t="s">
        <v>35</v>
      </c>
      <c r="D286" s="13">
        <v>510115</v>
      </c>
      <c r="E286" s="13">
        <v>233713</v>
      </c>
      <c r="F286" s="14">
        <f t="shared" si="8"/>
        <v>276402</v>
      </c>
    </row>
    <row r="287" spans="1:6" s="1" customFormat="1" ht="15" customHeight="1" x14ac:dyDescent="0.3">
      <c r="A287" s="7"/>
      <c r="B287" s="11" t="s">
        <v>44</v>
      </c>
      <c r="C287" s="12" t="s">
        <v>151</v>
      </c>
      <c r="D287" s="13">
        <v>348359</v>
      </c>
      <c r="E287" s="13">
        <v>7783</v>
      </c>
      <c r="F287" s="14">
        <f t="shared" si="8"/>
        <v>340576</v>
      </c>
    </row>
    <row r="288" spans="1:6" s="1" customFormat="1" ht="15" customHeight="1" x14ac:dyDescent="0.3">
      <c r="A288" s="7"/>
      <c r="B288" s="11" t="s">
        <v>46</v>
      </c>
      <c r="C288" s="12" t="s">
        <v>47</v>
      </c>
      <c r="D288" s="13">
        <v>880433</v>
      </c>
      <c r="E288" s="13">
        <v>851923</v>
      </c>
      <c r="F288" s="14">
        <f t="shared" si="8"/>
        <v>28510</v>
      </c>
    </row>
    <row r="289" spans="1:6" s="1" customFormat="1" ht="15" customHeight="1" x14ac:dyDescent="0.3">
      <c r="A289" s="7"/>
      <c r="B289" s="11" t="s">
        <v>48</v>
      </c>
      <c r="C289" s="12" t="s">
        <v>147</v>
      </c>
      <c r="D289" s="13">
        <v>22763</v>
      </c>
      <c r="E289" s="13">
        <v>0</v>
      </c>
      <c r="F289" s="14">
        <f t="shared" si="8"/>
        <v>22763</v>
      </c>
    </row>
    <row r="290" spans="1:6" s="1" customFormat="1" ht="15" customHeight="1" x14ac:dyDescent="0.3">
      <c r="A290" s="7"/>
      <c r="B290" s="11" t="s">
        <v>50</v>
      </c>
      <c r="C290" s="12" t="s">
        <v>51</v>
      </c>
      <c r="D290" s="13">
        <v>176638</v>
      </c>
      <c r="E290" s="13">
        <v>151889</v>
      </c>
      <c r="F290" s="14">
        <f t="shared" si="8"/>
        <v>24749</v>
      </c>
    </row>
    <row r="291" spans="1:6" s="1" customFormat="1" ht="15" customHeight="1" x14ac:dyDescent="0.3">
      <c r="A291" s="7"/>
      <c r="B291" s="11" t="s">
        <v>52</v>
      </c>
      <c r="C291" s="12" t="s">
        <v>53</v>
      </c>
      <c r="D291" s="13">
        <v>2429259</v>
      </c>
      <c r="E291" s="13">
        <v>2384814</v>
      </c>
      <c r="F291" s="14">
        <f t="shared" si="8"/>
        <v>44445</v>
      </c>
    </row>
    <row r="292" spans="1:6" s="1" customFormat="1" ht="15" customHeight="1" x14ac:dyDescent="0.3">
      <c r="A292" s="7"/>
      <c r="B292" s="11" t="s">
        <v>58</v>
      </c>
      <c r="C292" s="12" t="s">
        <v>59</v>
      </c>
      <c r="D292" s="13">
        <v>177228</v>
      </c>
      <c r="E292" s="13">
        <v>177228</v>
      </c>
      <c r="F292" s="14">
        <f t="shared" si="8"/>
        <v>0</v>
      </c>
    </row>
    <row r="293" spans="1:6" s="1" customFormat="1" ht="15" customHeight="1" x14ac:dyDescent="0.3">
      <c r="A293" s="7"/>
      <c r="B293" s="11" t="s">
        <v>60</v>
      </c>
      <c r="C293" s="12" t="s">
        <v>61</v>
      </c>
      <c r="D293" s="13">
        <v>214035</v>
      </c>
      <c r="E293" s="13">
        <v>214035</v>
      </c>
      <c r="F293" s="14">
        <f t="shared" si="8"/>
        <v>0</v>
      </c>
    </row>
    <row r="294" spans="1:6" s="1" customFormat="1" ht="15" customHeight="1" x14ac:dyDescent="0.3">
      <c r="A294" s="7"/>
      <c r="B294" s="11" t="s">
        <v>62</v>
      </c>
      <c r="C294" s="12" t="s">
        <v>63</v>
      </c>
      <c r="D294" s="13">
        <v>836061</v>
      </c>
      <c r="E294" s="13">
        <v>646804</v>
      </c>
      <c r="F294" s="14">
        <f t="shared" si="8"/>
        <v>189257</v>
      </c>
    </row>
    <row r="295" spans="1:6" s="1" customFormat="1" ht="15" customHeight="1" x14ac:dyDescent="0.3">
      <c r="A295" s="7"/>
      <c r="B295" s="11" t="s">
        <v>68</v>
      </c>
      <c r="C295" s="12" t="s">
        <v>69</v>
      </c>
      <c r="D295" s="13">
        <v>143336</v>
      </c>
      <c r="E295" s="13">
        <v>132211</v>
      </c>
      <c r="F295" s="14">
        <f t="shared" si="8"/>
        <v>11125</v>
      </c>
    </row>
    <row r="296" spans="1:6" s="1" customFormat="1" ht="15" customHeight="1" x14ac:dyDescent="0.3">
      <c r="A296" s="7"/>
      <c r="B296" s="11" t="s">
        <v>189</v>
      </c>
      <c r="C296" s="12" t="s">
        <v>190</v>
      </c>
      <c r="D296" s="13">
        <v>227040</v>
      </c>
      <c r="E296" s="13">
        <v>223256</v>
      </c>
      <c r="F296" s="14">
        <f t="shared" si="8"/>
        <v>3784</v>
      </c>
    </row>
    <row r="297" spans="1:6" s="1" customFormat="1" ht="15" customHeight="1" x14ac:dyDescent="0.3">
      <c r="A297" s="7"/>
      <c r="B297" s="11" t="s">
        <v>92</v>
      </c>
      <c r="C297" s="12" t="s">
        <v>227</v>
      </c>
      <c r="D297" s="13">
        <v>234660</v>
      </c>
      <c r="E297" s="13">
        <v>234660</v>
      </c>
      <c r="F297" s="14">
        <f t="shared" si="8"/>
        <v>0</v>
      </c>
    </row>
    <row r="298" spans="1:6" s="1" customFormat="1" ht="15" customHeight="1" x14ac:dyDescent="0.3">
      <c r="A298" s="7"/>
      <c r="B298" s="11" t="s">
        <v>93</v>
      </c>
      <c r="C298" s="12" t="s">
        <v>94</v>
      </c>
      <c r="D298" s="13">
        <v>8468254</v>
      </c>
      <c r="E298" s="13">
        <v>2890527</v>
      </c>
      <c r="F298" s="14">
        <f t="shared" si="8"/>
        <v>5577727</v>
      </c>
    </row>
    <row r="299" spans="1:6" s="1" customFormat="1" ht="15" customHeight="1" x14ac:dyDescent="0.3">
      <c r="A299" s="7"/>
      <c r="B299" s="11" t="s">
        <v>95</v>
      </c>
      <c r="C299" s="12" t="s">
        <v>96</v>
      </c>
      <c r="D299" s="13">
        <v>297932</v>
      </c>
      <c r="E299" s="13">
        <v>61088</v>
      </c>
      <c r="F299" s="14">
        <f t="shared" si="8"/>
        <v>236844</v>
      </c>
    </row>
    <row r="300" spans="1:6" s="1" customFormat="1" ht="15" customHeight="1" x14ac:dyDescent="0.3">
      <c r="A300" s="7"/>
      <c r="B300" s="11" t="s">
        <v>99</v>
      </c>
      <c r="C300" s="12" t="s">
        <v>100</v>
      </c>
      <c r="D300" s="13">
        <v>1431367</v>
      </c>
      <c r="E300" s="13">
        <v>975018</v>
      </c>
      <c r="F300" s="14">
        <f t="shared" si="8"/>
        <v>456349</v>
      </c>
    </row>
    <row r="301" spans="1:6" s="1" customFormat="1" ht="15" customHeight="1" x14ac:dyDescent="0.3">
      <c r="A301" s="7"/>
      <c r="B301" s="11" t="s">
        <v>101</v>
      </c>
      <c r="C301" s="12" t="s">
        <v>102</v>
      </c>
      <c r="D301" s="13">
        <v>2066091</v>
      </c>
      <c r="E301" s="13">
        <v>8125</v>
      </c>
      <c r="F301" s="14">
        <f t="shared" si="8"/>
        <v>2057966</v>
      </c>
    </row>
    <row r="302" spans="1:6" s="1" customFormat="1" ht="15" customHeight="1" x14ac:dyDescent="0.3">
      <c r="A302" s="7"/>
      <c r="B302" s="15" t="s">
        <v>179</v>
      </c>
      <c r="C302" s="16"/>
      <c r="D302" s="17">
        <f>SUM(D258:D301)</f>
        <v>397514859</v>
      </c>
      <c r="E302" s="17">
        <f t="shared" ref="E302:F302" si="9">SUM(E258:E301)</f>
        <v>257064285</v>
      </c>
      <c r="F302" s="17">
        <f t="shared" si="9"/>
        <v>140450574</v>
      </c>
    </row>
    <row r="303" spans="1:6" s="1" customFormat="1" ht="15" customHeight="1" x14ac:dyDescent="0.3">
      <c r="A303" s="7"/>
      <c r="B303" s="18"/>
      <c r="C303" s="19"/>
      <c r="D303" s="20"/>
      <c r="E303" s="20"/>
      <c r="F303" s="20"/>
    </row>
    <row r="304" spans="1:6" s="1" customFormat="1" ht="15" customHeight="1" x14ac:dyDescent="0.3">
      <c r="A304" s="7"/>
      <c r="B304" s="18"/>
      <c r="C304" s="19"/>
      <c r="D304" s="20"/>
      <c r="E304" s="20"/>
      <c r="F304" s="20"/>
    </row>
    <row r="305" spans="1:6" s="1" customFormat="1" ht="15" customHeight="1" x14ac:dyDescent="0.3">
      <c r="A305" s="7"/>
      <c r="B305" s="21" t="s">
        <v>184</v>
      </c>
      <c r="C305" s="19"/>
      <c r="D305" s="20"/>
      <c r="E305" s="20"/>
      <c r="F305" s="20"/>
    </row>
    <row r="306" spans="1:6" s="1" customFormat="1" ht="15" customHeight="1" x14ac:dyDescent="0.3">
      <c r="A306" s="7"/>
      <c r="B306" s="18"/>
      <c r="C306" s="19"/>
      <c r="D306" s="20"/>
      <c r="E306" s="20"/>
      <c r="F306" s="20"/>
    </row>
    <row r="307" spans="1:6" s="1" customFormat="1" ht="30" x14ac:dyDescent="0.25">
      <c r="A307" s="7"/>
      <c r="B307" s="8" t="s">
        <v>0</v>
      </c>
      <c r="C307" s="9" t="s">
        <v>1</v>
      </c>
      <c r="D307" s="10" t="s">
        <v>175</v>
      </c>
      <c r="E307" s="10" t="str">
        <f>+E13</f>
        <v>Ejecución al 30-09-2015</v>
      </c>
      <c r="F307" s="10" t="s">
        <v>178</v>
      </c>
    </row>
    <row r="308" spans="1:6" s="1" customFormat="1" ht="15" customHeight="1" x14ac:dyDescent="0.3">
      <c r="A308" s="7"/>
      <c r="B308" s="11" t="s">
        <v>2</v>
      </c>
      <c r="C308" s="12" t="s">
        <v>3</v>
      </c>
      <c r="D308" s="13">
        <v>22340540</v>
      </c>
      <c r="E308" s="13">
        <v>13506266</v>
      </c>
      <c r="F308" s="14">
        <f t="shared" ref="F308:F352" si="10">+D308-E308</f>
        <v>8834274</v>
      </c>
    </row>
    <row r="309" spans="1:6" s="1" customFormat="1" ht="15" customHeight="1" x14ac:dyDescent="0.3">
      <c r="A309" s="7"/>
      <c r="B309" s="11" t="s">
        <v>4</v>
      </c>
      <c r="C309" s="12" t="s">
        <v>5</v>
      </c>
      <c r="D309" s="13">
        <v>1450153</v>
      </c>
      <c r="E309" s="13">
        <v>726046</v>
      </c>
      <c r="F309" s="14">
        <f t="shared" si="10"/>
        <v>724107</v>
      </c>
    </row>
    <row r="310" spans="1:6" s="1" customFormat="1" ht="15" customHeight="1" x14ac:dyDescent="0.3">
      <c r="A310" s="7"/>
      <c r="B310" s="11" t="s">
        <v>6</v>
      </c>
      <c r="C310" s="12" t="s">
        <v>7</v>
      </c>
      <c r="D310" s="13">
        <v>4901519</v>
      </c>
      <c r="E310" s="13">
        <v>3654887</v>
      </c>
      <c r="F310" s="14">
        <f t="shared" si="10"/>
        <v>1246632</v>
      </c>
    </row>
    <row r="311" spans="1:6" s="1" customFormat="1" ht="15" customHeight="1" x14ac:dyDescent="0.3">
      <c r="A311" s="7"/>
      <c r="B311" s="11" t="s">
        <v>8</v>
      </c>
      <c r="C311" s="12" t="s">
        <v>9</v>
      </c>
      <c r="D311" s="13">
        <v>246797</v>
      </c>
      <c r="E311" s="13">
        <v>246797</v>
      </c>
      <c r="F311" s="14">
        <f t="shared" si="10"/>
        <v>0</v>
      </c>
    </row>
    <row r="312" spans="1:6" s="1" customFormat="1" ht="15" customHeight="1" x14ac:dyDescent="0.3">
      <c r="A312" s="7"/>
      <c r="B312" s="11" t="s">
        <v>18</v>
      </c>
      <c r="C312" s="12" t="s">
        <v>19</v>
      </c>
      <c r="D312" s="13">
        <v>328426</v>
      </c>
      <c r="E312" s="13">
        <v>175689</v>
      </c>
      <c r="F312" s="14">
        <f t="shared" si="10"/>
        <v>152737</v>
      </c>
    </row>
    <row r="313" spans="1:6" s="1" customFormat="1" ht="15" customHeight="1" x14ac:dyDescent="0.3">
      <c r="A313" s="7"/>
      <c r="B313" s="11" t="s">
        <v>20</v>
      </c>
      <c r="C313" s="12" t="s">
        <v>21</v>
      </c>
      <c r="D313" s="13">
        <v>118530</v>
      </c>
      <c r="E313" s="13">
        <v>118530</v>
      </c>
      <c r="F313" s="14">
        <f t="shared" si="10"/>
        <v>0</v>
      </c>
    </row>
    <row r="314" spans="1:6" s="1" customFormat="1" ht="15" customHeight="1" x14ac:dyDescent="0.3">
      <c r="A314" s="7"/>
      <c r="B314" s="11" t="s">
        <v>22</v>
      </c>
      <c r="C314" s="12" t="s">
        <v>23</v>
      </c>
      <c r="D314" s="13">
        <v>23100</v>
      </c>
      <c r="E314" s="13">
        <v>13331</v>
      </c>
      <c r="F314" s="14">
        <f t="shared" si="10"/>
        <v>9769</v>
      </c>
    </row>
    <row r="315" spans="1:6" s="1" customFormat="1" ht="15" customHeight="1" x14ac:dyDescent="0.3">
      <c r="A315" s="7"/>
      <c r="B315" s="11" t="s">
        <v>24</v>
      </c>
      <c r="C315" s="12" t="s">
        <v>25</v>
      </c>
      <c r="D315" s="13">
        <v>450</v>
      </c>
      <c r="E315" s="13">
        <v>90</v>
      </c>
      <c r="F315" s="14">
        <f t="shared" si="10"/>
        <v>360</v>
      </c>
    </row>
    <row r="316" spans="1:6" s="1" customFormat="1" ht="15" customHeight="1" x14ac:dyDescent="0.3">
      <c r="A316" s="7"/>
      <c r="B316" s="11" t="s">
        <v>161</v>
      </c>
      <c r="C316" s="12" t="s">
        <v>162</v>
      </c>
      <c r="D316" s="13">
        <v>7500</v>
      </c>
      <c r="E316" s="13">
        <v>0</v>
      </c>
      <c r="F316" s="14">
        <f t="shared" si="10"/>
        <v>7500</v>
      </c>
    </row>
    <row r="317" spans="1:6" s="1" customFormat="1" ht="15" customHeight="1" x14ac:dyDescent="0.3">
      <c r="A317" s="7"/>
      <c r="B317" s="11" t="s">
        <v>26</v>
      </c>
      <c r="C317" s="12" t="s">
        <v>27</v>
      </c>
      <c r="D317" s="13">
        <v>7900</v>
      </c>
      <c r="E317" s="13">
        <v>7213</v>
      </c>
      <c r="F317" s="14">
        <f t="shared" si="10"/>
        <v>687</v>
      </c>
    </row>
    <row r="318" spans="1:6" s="1" customFormat="1" ht="15" customHeight="1" x14ac:dyDescent="0.3">
      <c r="A318" s="7"/>
      <c r="B318" s="11" t="s">
        <v>28</v>
      </c>
      <c r="C318" s="12" t="s">
        <v>29</v>
      </c>
      <c r="D318" s="13">
        <v>50418</v>
      </c>
      <c r="E318" s="13">
        <v>29502</v>
      </c>
      <c r="F318" s="14">
        <f t="shared" si="10"/>
        <v>20916</v>
      </c>
    </row>
    <row r="319" spans="1:6" s="1" customFormat="1" ht="15" customHeight="1" x14ac:dyDescent="0.3">
      <c r="A319" s="7"/>
      <c r="B319" s="11" t="s">
        <v>30</v>
      </c>
      <c r="C319" s="12" t="s">
        <v>31</v>
      </c>
      <c r="D319" s="13">
        <v>33400</v>
      </c>
      <c r="E319" s="13">
        <v>31663</v>
      </c>
      <c r="F319" s="14">
        <f t="shared" si="10"/>
        <v>1737</v>
      </c>
    </row>
    <row r="320" spans="1:6" s="1" customFormat="1" ht="15" customHeight="1" x14ac:dyDescent="0.3">
      <c r="A320" s="7"/>
      <c r="B320" s="11" t="s">
        <v>143</v>
      </c>
      <c r="C320" s="12" t="s">
        <v>150</v>
      </c>
      <c r="D320" s="13">
        <v>4500</v>
      </c>
      <c r="E320" s="13">
        <v>0</v>
      </c>
      <c r="F320" s="14">
        <f t="shared" si="10"/>
        <v>4500</v>
      </c>
    </row>
    <row r="321" spans="1:6" s="1" customFormat="1" ht="15" customHeight="1" x14ac:dyDescent="0.3">
      <c r="A321" s="7"/>
      <c r="B321" s="11" t="s">
        <v>215</v>
      </c>
      <c r="C321" s="12" t="s">
        <v>216</v>
      </c>
      <c r="D321" s="13">
        <v>1500</v>
      </c>
      <c r="E321" s="13">
        <v>1431</v>
      </c>
      <c r="F321" s="14">
        <f t="shared" si="10"/>
        <v>69</v>
      </c>
    </row>
    <row r="322" spans="1:6" s="1" customFormat="1" ht="15" customHeight="1" x14ac:dyDescent="0.3">
      <c r="A322" s="7"/>
      <c r="B322" s="11" t="s">
        <v>32</v>
      </c>
      <c r="C322" s="12" t="s">
        <v>33</v>
      </c>
      <c r="D322" s="13">
        <v>9500</v>
      </c>
      <c r="E322" s="13">
        <v>9258</v>
      </c>
      <c r="F322" s="14">
        <f t="shared" si="10"/>
        <v>242</v>
      </c>
    </row>
    <row r="323" spans="1:6" s="1" customFormat="1" ht="15" customHeight="1" x14ac:dyDescent="0.3">
      <c r="A323" s="7"/>
      <c r="B323" s="11" t="s">
        <v>163</v>
      </c>
      <c r="C323" s="12" t="s">
        <v>164</v>
      </c>
      <c r="D323" s="13">
        <v>6450</v>
      </c>
      <c r="E323" s="13">
        <v>0</v>
      </c>
      <c r="F323" s="14">
        <f t="shared" si="10"/>
        <v>6450</v>
      </c>
    </row>
    <row r="324" spans="1:6" s="1" customFormat="1" ht="15" customHeight="1" x14ac:dyDescent="0.3">
      <c r="A324" s="7"/>
      <c r="B324" s="11" t="s">
        <v>34</v>
      </c>
      <c r="C324" s="12" t="s">
        <v>35</v>
      </c>
      <c r="D324" s="13">
        <v>30900</v>
      </c>
      <c r="E324" s="13">
        <v>3547</v>
      </c>
      <c r="F324" s="14">
        <f t="shared" si="10"/>
        <v>27353</v>
      </c>
    </row>
    <row r="325" spans="1:6" s="1" customFormat="1" ht="15" customHeight="1" x14ac:dyDescent="0.3">
      <c r="A325" s="7"/>
      <c r="B325" s="11" t="s">
        <v>73</v>
      </c>
      <c r="C325" s="12" t="s">
        <v>74</v>
      </c>
      <c r="D325" s="13">
        <v>10000</v>
      </c>
      <c r="E325" s="13">
        <v>9874</v>
      </c>
      <c r="F325" s="14">
        <f t="shared" si="10"/>
        <v>126</v>
      </c>
    </row>
    <row r="326" spans="1:6" s="1" customFormat="1" ht="15" customHeight="1" x14ac:dyDescent="0.3">
      <c r="A326" s="7"/>
      <c r="B326" s="11" t="s">
        <v>79</v>
      </c>
      <c r="C326" s="12" t="s">
        <v>80</v>
      </c>
      <c r="D326" s="13">
        <v>69595</v>
      </c>
      <c r="E326" s="13">
        <v>68775</v>
      </c>
      <c r="F326" s="14">
        <f t="shared" si="10"/>
        <v>820</v>
      </c>
    </row>
    <row r="327" spans="1:6" s="1" customFormat="1" ht="15" customHeight="1" x14ac:dyDescent="0.3">
      <c r="A327" s="7"/>
      <c r="B327" s="11" t="s">
        <v>81</v>
      </c>
      <c r="C327" s="12" t="s">
        <v>82</v>
      </c>
      <c r="D327" s="13">
        <v>442</v>
      </c>
      <c r="E327" s="13">
        <v>0</v>
      </c>
      <c r="F327" s="14">
        <f t="shared" si="10"/>
        <v>442</v>
      </c>
    </row>
    <row r="328" spans="1:6" s="1" customFormat="1" ht="15" customHeight="1" x14ac:dyDescent="0.3">
      <c r="A328" s="7"/>
      <c r="B328" s="11" t="s">
        <v>36</v>
      </c>
      <c r="C328" s="12" t="s">
        <v>116</v>
      </c>
      <c r="D328" s="13">
        <v>33164</v>
      </c>
      <c r="E328" s="13">
        <v>33164</v>
      </c>
      <c r="F328" s="14">
        <f t="shared" si="10"/>
        <v>0</v>
      </c>
    </row>
    <row r="329" spans="1:6" s="1" customFormat="1" ht="15" customHeight="1" x14ac:dyDescent="0.3">
      <c r="A329" s="7"/>
      <c r="B329" s="11" t="s">
        <v>38</v>
      </c>
      <c r="C329" s="12" t="s">
        <v>153</v>
      </c>
      <c r="D329" s="13">
        <v>202703</v>
      </c>
      <c r="E329" s="13">
        <v>5792</v>
      </c>
      <c r="F329" s="14">
        <f t="shared" si="10"/>
        <v>196911</v>
      </c>
    </row>
    <row r="330" spans="1:6" s="1" customFormat="1" ht="15" customHeight="1" x14ac:dyDescent="0.3">
      <c r="A330" s="7"/>
      <c r="B330" s="11" t="s">
        <v>40</v>
      </c>
      <c r="C330" s="12" t="s">
        <v>117</v>
      </c>
      <c r="D330" s="13">
        <v>26977</v>
      </c>
      <c r="E330" s="13">
        <v>26977</v>
      </c>
      <c r="F330" s="14">
        <f t="shared" si="10"/>
        <v>0</v>
      </c>
    </row>
    <row r="331" spans="1:6" s="1" customFormat="1" ht="15" customHeight="1" x14ac:dyDescent="0.3">
      <c r="A331" s="7"/>
      <c r="B331" s="11" t="s">
        <v>41</v>
      </c>
      <c r="C331" s="12" t="s">
        <v>134</v>
      </c>
      <c r="D331" s="13">
        <v>57643</v>
      </c>
      <c r="E331" s="13">
        <v>57643</v>
      </c>
      <c r="F331" s="14">
        <f t="shared" si="10"/>
        <v>0</v>
      </c>
    </row>
    <row r="332" spans="1:6" s="1" customFormat="1" ht="15" customHeight="1" x14ac:dyDescent="0.3">
      <c r="A332" s="7"/>
      <c r="B332" s="11" t="s">
        <v>43</v>
      </c>
      <c r="C332" s="12" t="s">
        <v>55</v>
      </c>
      <c r="D332" s="13">
        <v>49315</v>
      </c>
      <c r="E332" s="13">
        <v>20854</v>
      </c>
      <c r="F332" s="14">
        <f t="shared" si="10"/>
        <v>28461</v>
      </c>
    </row>
    <row r="333" spans="1:6" s="1" customFormat="1" ht="15" customHeight="1" x14ac:dyDescent="0.3">
      <c r="A333" s="7"/>
      <c r="B333" s="11" t="s">
        <v>83</v>
      </c>
      <c r="C333" s="12" t="s">
        <v>139</v>
      </c>
      <c r="D333" s="13">
        <v>17417</v>
      </c>
      <c r="E333" s="13">
        <v>17417</v>
      </c>
      <c r="F333" s="14">
        <f t="shared" si="10"/>
        <v>0</v>
      </c>
    </row>
    <row r="334" spans="1:6" s="1" customFormat="1" ht="15" customHeight="1" x14ac:dyDescent="0.3">
      <c r="A334" s="7"/>
      <c r="B334" s="11" t="s">
        <v>89</v>
      </c>
      <c r="C334" s="12" t="s">
        <v>126</v>
      </c>
      <c r="D334" s="13">
        <v>297400</v>
      </c>
      <c r="E334" s="13">
        <v>0</v>
      </c>
      <c r="F334" s="14">
        <f t="shared" si="10"/>
        <v>297400</v>
      </c>
    </row>
    <row r="335" spans="1:6" s="1" customFormat="1" ht="15" customHeight="1" x14ac:dyDescent="0.3">
      <c r="A335" s="7"/>
      <c r="B335" s="11" t="s">
        <v>91</v>
      </c>
      <c r="C335" s="12" t="s">
        <v>127</v>
      </c>
      <c r="D335" s="13">
        <v>97612</v>
      </c>
      <c r="E335" s="13">
        <v>72300</v>
      </c>
      <c r="F335" s="14">
        <f t="shared" si="10"/>
        <v>25312</v>
      </c>
    </row>
    <row r="336" spans="1:6" s="1" customFormat="1" ht="15" customHeight="1" x14ac:dyDescent="0.3">
      <c r="A336" s="7"/>
      <c r="B336" s="11" t="s">
        <v>44</v>
      </c>
      <c r="C336" s="12" t="s">
        <v>207</v>
      </c>
      <c r="D336" s="13">
        <v>30489</v>
      </c>
      <c r="E336" s="13">
        <v>719</v>
      </c>
      <c r="F336" s="14">
        <f t="shared" si="10"/>
        <v>29770</v>
      </c>
    </row>
    <row r="337" spans="1:6" s="1" customFormat="1" ht="15" customHeight="1" x14ac:dyDescent="0.3">
      <c r="A337" s="7"/>
      <c r="B337" s="11" t="s">
        <v>46</v>
      </c>
      <c r="C337" s="12" t="s">
        <v>47</v>
      </c>
      <c r="D337" s="13">
        <v>89575</v>
      </c>
      <c r="E337" s="13">
        <v>69096</v>
      </c>
      <c r="F337" s="14">
        <f t="shared" si="10"/>
        <v>20479</v>
      </c>
    </row>
    <row r="338" spans="1:6" s="1" customFormat="1" ht="15" customHeight="1" x14ac:dyDescent="0.3">
      <c r="A338" s="7"/>
      <c r="B338" s="11" t="s">
        <v>48</v>
      </c>
      <c r="C338" s="12" t="s">
        <v>120</v>
      </c>
      <c r="D338" s="13">
        <v>137916</v>
      </c>
      <c r="E338" s="13">
        <v>0</v>
      </c>
      <c r="F338" s="14">
        <f t="shared" si="10"/>
        <v>137916</v>
      </c>
    </row>
    <row r="339" spans="1:6" s="1" customFormat="1" ht="15" customHeight="1" x14ac:dyDescent="0.3">
      <c r="A339" s="7"/>
      <c r="B339" s="11" t="s">
        <v>50</v>
      </c>
      <c r="C339" s="12" t="s">
        <v>154</v>
      </c>
      <c r="D339" s="13">
        <v>11711</v>
      </c>
      <c r="E339" s="13">
        <v>7795</v>
      </c>
      <c r="F339" s="14">
        <f t="shared" si="10"/>
        <v>3916</v>
      </c>
    </row>
    <row r="340" spans="1:6" s="1" customFormat="1" ht="15" customHeight="1" x14ac:dyDescent="0.3">
      <c r="A340" s="7"/>
      <c r="B340" s="11" t="s">
        <v>52</v>
      </c>
      <c r="C340" s="12" t="s">
        <v>155</v>
      </c>
      <c r="D340" s="13">
        <v>215631</v>
      </c>
      <c r="E340" s="13">
        <v>215631</v>
      </c>
      <c r="F340" s="14">
        <f t="shared" si="10"/>
        <v>0</v>
      </c>
    </row>
    <row r="341" spans="1:6" s="1" customFormat="1" ht="15" customHeight="1" x14ac:dyDescent="0.3">
      <c r="A341" s="7"/>
      <c r="B341" s="11" t="s">
        <v>58</v>
      </c>
      <c r="C341" s="12" t="s">
        <v>59</v>
      </c>
      <c r="D341" s="13">
        <v>8361</v>
      </c>
      <c r="E341" s="13">
        <v>8361</v>
      </c>
      <c r="F341" s="14">
        <f t="shared" si="10"/>
        <v>0</v>
      </c>
    </row>
    <row r="342" spans="1:6" s="1" customFormat="1" ht="15" customHeight="1" x14ac:dyDescent="0.3">
      <c r="A342" s="7"/>
      <c r="B342" s="11" t="s">
        <v>60</v>
      </c>
      <c r="C342" s="12" t="s">
        <v>156</v>
      </c>
      <c r="D342" s="13">
        <v>7361</v>
      </c>
      <c r="E342" s="13">
        <v>2460</v>
      </c>
      <c r="F342" s="14">
        <f t="shared" si="10"/>
        <v>4901</v>
      </c>
    </row>
    <row r="343" spans="1:6" s="1" customFormat="1" ht="15" customHeight="1" x14ac:dyDescent="0.3">
      <c r="A343" s="7"/>
      <c r="B343" s="11" t="s">
        <v>62</v>
      </c>
      <c r="C343" s="12" t="s">
        <v>63</v>
      </c>
      <c r="D343" s="13">
        <v>83175</v>
      </c>
      <c r="E343" s="13">
        <v>83175</v>
      </c>
      <c r="F343" s="14">
        <f t="shared" si="10"/>
        <v>0</v>
      </c>
    </row>
    <row r="344" spans="1:6" s="1" customFormat="1" ht="15" customHeight="1" x14ac:dyDescent="0.3">
      <c r="A344" s="7"/>
      <c r="B344" s="11" t="s">
        <v>66</v>
      </c>
      <c r="C344" s="12" t="s">
        <v>67</v>
      </c>
      <c r="D344" s="13">
        <v>191396</v>
      </c>
      <c r="E344" s="13">
        <v>0</v>
      </c>
      <c r="F344" s="14">
        <f t="shared" si="10"/>
        <v>191396</v>
      </c>
    </row>
    <row r="345" spans="1:6" s="1" customFormat="1" ht="15" customHeight="1" x14ac:dyDescent="0.3">
      <c r="A345" s="7"/>
      <c r="B345" s="11" t="s">
        <v>68</v>
      </c>
      <c r="C345" s="12" t="s">
        <v>69</v>
      </c>
      <c r="D345" s="13">
        <v>9773</v>
      </c>
      <c r="E345" s="13">
        <v>9773</v>
      </c>
      <c r="F345" s="14">
        <f t="shared" si="10"/>
        <v>0</v>
      </c>
    </row>
    <row r="346" spans="1:6" s="1" customFormat="1" ht="15" customHeight="1" x14ac:dyDescent="0.3">
      <c r="A346" s="7"/>
      <c r="B346" s="11" t="s">
        <v>72</v>
      </c>
      <c r="C346" s="12" t="s">
        <v>55</v>
      </c>
      <c r="D346" s="13">
        <v>530020</v>
      </c>
      <c r="E346" s="13">
        <v>0</v>
      </c>
      <c r="F346" s="14">
        <f t="shared" si="10"/>
        <v>530020</v>
      </c>
    </row>
    <row r="347" spans="1:6" s="1" customFormat="1" ht="15" customHeight="1" x14ac:dyDescent="0.3">
      <c r="A347" s="7"/>
      <c r="B347" s="11" t="s">
        <v>189</v>
      </c>
      <c r="C347" s="12" t="s">
        <v>190</v>
      </c>
      <c r="D347" s="13">
        <v>20640</v>
      </c>
      <c r="E347" s="13">
        <v>20296</v>
      </c>
      <c r="F347" s="14">
        <f t="shared" si="10"/>
        <v>344</v>
      </c>
    </row>
    <row r="348" spans="1:6" s="1" customFormat="1" ht="15" customHeight="1" x14ac:dyDescent="0.3">
      <c r="A348" s="7"/>
      <c r="B348" s="11" t="s">
        <v>92</v>
      </c>
      <c r="C348" s="12" t="s">
        <v>191</v>
      </c>
      <c r="D348" s="13">
        <v>21333</v>
      </c>
      <c r="E348" s="13">
        <v>21333</v>
      </c>
      <c r="F348" s="14">
        <f t="shared" si="10"/>
        <v>0</v>
      </c>
    </row>
    <row r="349" spans="1:6" s="1" customFormat="1" ht="15" customHeight="1" x14ac:dyDescent="0.3">
      <c r="A349" s="7"/>
      <c r="B349" s="11" t="s">
        <v>93</v>
      </c>
      <c r="C349" s="12" t="s">
        <v>94</v>
      </c>
      <c r="D349" s="13">
        <v>577381</v>
      </c>
      <c r="E349" s="13">
        <v>257013</v>
      </c>
      <c r="F349" s="14">
        <f t="shared" si="10"/>
        <v>320368</v>
      </c>
    </row>
    <row r="350" spans="1:6" s="1" customFormat="1" ht="15" customHeight="1" x14ac:dyDescent="0.3">
      <c r="A350" s="7"/>
      <c r="B350" s="11" t="s">
        <v>95</v>
      </c>
      <c r="C350" s="12" t="s">
        <v>96</v>
      </c>
      <c r="D350" s="13">
        <v>20314</v>
      </c>
      <c r="E350" s="13">
        <v>0</v>
      </c>
      <c r="F350" s="14">
        <f t="shared" si="10"/>
        <v>20314</v>
      </c>
    </row>
    <row r="351" spans="1:6" s="1" customFormat="1" ht="15" customHeight="1" x14ac:dyDescent="0.3">
      <c r="A351" s="7"/>
      <c r="B351" s="11" t="s">
        <v>99</v>
      </c>
      <c r="C351" s="12" t="s">
        <v>100</v>
      </c>
      <c r="D351" s="13">
        <v>97593</v>
      </c>
      <c r="E351" s="13">
        <v>0</v>
      </c>
      <c r="F351" s="14">
        <f t="shared" si="10"/>
        <v>97593</v>
      </c>
    </row>
    <row r="352" spans="1:6" s="1" customFormat="1" ht="15" customHeight="1" x14ac:dyDescent="0.3">
      <c r="A352" s="7"/>
      <c r="B352" s="11" t="s">
        <v>101</v>
      </c>
      <c r="C352" s="12" t="s">
        <v>157</v>
      </c>
      <c r="D352" s="13">
        <v>140870</v>
      </c>
      <c r="E352" s="13">
        <v>580</v>
      </c>
      <c r="F352" s="14">
        <f t="shared" si="10"/>
        <v>140290</v>
      </c>
    </row>
    <row r="353" spans="1:6" s="1" customFormat="1" ht="15" customHeight="1" x14ac:dyDescent="0.3">
      <c r="A353" s="7"/>
      <c r="B353" s="15" t="s">
        <v>179</v>
      </c>
      <c r="C353" s="16"/>
      <c r="D353" s="17">
        <f>SUM(D308:D352)</f>
        <v>32617390</v>
      </c>
      <c r="E353" s="17">
        <f t="shared" ref="E353:F353" si="11">SUM(E308:E352)</f>
        <v>19533278</v>
      </c>
      <c r="F353" s="17">
        <f t="shared" si="11"/>
        <v>13084112</v>
      </c>
    </row>
    <row r="354" spans="1:6" s="1" customFormat="1" ht="15" customHeight="1" x14ac:dyDescent="0.3">
      <c r="A354" s="7"/>
      <c r="B354" s="18"/>
      <c r="C354" s="19"/>
      <c r="D354" s="20"/>
      <c r="E354" s="20"/>
      <c r="F354" s="20"/>
    </row>
    <row r="355" spans="1:6" s="1" customFormat="1" ht="15" customHeight="1" x14ac:dyDescent="0.3">
      <c r="A355" s="7"/>
      <c r="B355" s="18"/>
      <c r="C355" s="19"/>
      <c r="D355" s="20"/>
      <c r="E355" s="20"/>
      <c r="F355" s="20"/>
    </row>
    <row r="356" spans="1:6" s="1" customFormat="1" ht="15" customHeight="1" x14ac:dyDescent="0.3">
      <c r="A356" s="7"/>
      <c r="B356" s="21" t="s">
        <v>185</v>
      </c>
      <c r="C356" s="19"/>
      <c r="D356" s="20"/>
      <c r="E356" s="20"/>
      <c r="F356" s="20"/>
    </row>
    <row r="357" spans="1:6" s="1" customFormat="1" ht="15" customHeight="1" x14ac:dyDescent="0.3">
      <c r="A357" s="7"/>
      <c r="B357" s="18"/>
      <c r="C357" s="19"/>
      <c r="D357" s="20"/>
      <c r="E357" s="20"/>
      <c r="F357" s="20"/>
    </row>
    <row r="358" spans="1:6" s="1" customFormat="1" ht="30" x14ac:dyDescent="0.25">
      <c r="A358" s="7"/>
      <c r="B358" s="8" t="s">
        <v>0</v>
      </c>
      <c r="C358" s="9" t="s">
        <v>1</v>
      </c>
      <c r="D358" s="10" t="s">
        <v>175</v>
      </c>
      <c r="E358" s="10" t="str">
        <f>+E13</f>
        <v>Ejecución al 30-09-2015</v>
      </c>
      <c r="F358" s="10" t="s">
        <v>178</v>
      </c>
    </row>
    <row r="359" spans="1:6" s="1" customFormat="1" ht="15" customHeight="1" x14ac:dyDescent="0.3">
      <c r="A359" s="7"/>
      <c r="B359" s="11" t="s">
        <v>2</v>
      </c>
      <c r="C359" s="12" t="s">
        <v>3</v>
      </c>
      <c r="D359" s="13">
        <v>249431188</v>
      </c>
      <c r="E359" s="13">
        <v>171733683</v>
      </c>
      <c r="F359" s="14">
        <f t="shared" ref="F359:F422" si="12">+D359-E359</f>
        <v>77697505</v>
      </c>
    </row>
    <row r="360" spans="1:6" s="1" customFormat="1" ht="15" customHeight="1" x14ac:dyDescent="0.3">
      <c r="A360" s="7"/>
      <c r="B360" s="11" t="s">
        <v>4</v>
      </c>
      <c r="C360" s="12" t="s">
        <v>5</v>
      </c>
      <c r="D360" s="13">
        <v>16268823</v>
      </c>
      <c r="E360" s="13">
        <v>9165541</v>
      </c>
      <c r="F360" s="14">
        <f t="shared" si="12"/>
        <v>7103282</v>
      </c>
    </row>
    <row r="361" spans="1:6" s="1" customFormat="1" ht="15" customHeight="1" x14ac:dyDescent="0.3">
      <c r="A361" s="7"/>
      <c r="B361" s="11" t="s">
        <v>6</v>
      </c>
      <c r="C361" s="12" t="s">
        <v>7</v>
      </c>
      <c r="D361" s="13">
        <v>54884103</v>
      </c>
      <c r="E361" s="13">
        <v>46973054</v>
      </c>
      <c r="F361" s="14">
        <f t="shared" si="12"/>
        <v>7911049</v>
      </c>
    </row>
    <row r="362" spans="1:6" s="1" customFormat="1" ht="15" customHeight="1" x14ac:dyDescent="0.3">
      <c r="A362" s="7"/>
      <c r="B362" s="11" t="s">
        <v>8</v>
      </c>
      <c r="C362" s="12" t="s">
        <v>9</v>
      </c>
      <c r="D362" s="13">
        <v>3503046</v>
      </c>
      <c r="E362" s="13">
        <v>3503046</v>
      </c>
      <c r="F362" s="14">
        <f t="shared" si="12"/>
        <v>0</v>
      </c>
    </row>
    <row r="363" spans="1:6" s="1" customFormat="1" ht="15" customHeight="1" x14ac:dyDescent="0.3">
      <c r="A363" s="7"/>
      <c r="B363" s="11" t="s">
        <v>18</v>
      </c>
      <c r="C363" s="12" t="s">
        <v>158</v>
      </c>
      <c r="D363" s="13">
        <v>4668468</v>
      </c>
      <c r="E363" s="13">
        <v>2630166</v>
      </c>
      <c r="F363" s="14">
        <f t="shared" si="12"/>
        <v>2038302</v>
      </c>
    </row>
    <row r="364" spans="1:6" s="1" customFormat="1" ht="15" customHeight="1" x14ac:dyDescent="0.3">
      <c r="A364" s="7"/>
      <c r="B364" s="11" t="s">
        <v>20</v>
      </c>
      <c r="C364" s="12" t="s">
        <v>21</v>
      </c>
      <c r="D364" s="13">
        <v>792960</v>
      </c>
      <c r="E364" s="13">
        <v>792960</v>
      </c>
      <c r="F364" s="14">
        <f t="shared" si="12"/>
        <v>0</v>
      </c>
    </row>
    <row r="365" spans="1:6" s="1" customFormat="1" ht="15" customHeight="1" x14ac:dyDescent="0.3">
      <c r="A365" s="7"/>
      <c r="B365" s="11" t="s">
        <v>159</v>
      </c>
      <c r="C365" s="12" t="s">
        <v>160</v>
      </c>
      <c r="D365" s="13">
        <v>160000</v>
      </c>
      <c r="E365" s="13">
        <v>20148</v>
      </c>
      <c r="F365" s="14">
        <f t="shared" si="12"/>
        <v>139852</v>
      </c>
    </row>
    <row r="366" spans="1:6" s="1" customFormat="1" ht="15" customHeight="1" x14ac:dyDescent="0.3">
      <c r="A366" s="7"/>
      <c r="B366" s="11" t="s">
        <v>22</v>
      </c>
      <c r="C366" s="12" t="s">
        <v>23</v>
      </c>
      <c r="D366" s="13">
        <v>354200</v>
      </c>
      <c r="E366" s="13">
        <v>290038</v>
      </c>
      <c r="F366" s="14">
        <f t="shared" si="12"/>
        <v>64162</v>
      </c>
    </row>
    <row r="367" spans="1:6" s="1" customFormat="1" ht="15" customHeight="1" x14ac:dyDescent="0.3">
      <c r="A367" s="7"/>
      <c r="B367" s="11" t="s">
        <v>24</v>
      </c>
      <c r="C367" s="12" t="s">
        <v>25</v>
      </c>
      <c r="D367" s="13">
        <v>6900</v>
      </c>
      <c r="E367" s="13">
        <v>0</v>
      </c>
      <c r="F367" s="14">
        <f t="shared" si="12"/>
        <v>6900</v>
      </c>
    </row>
    <row r="368" spans="1:6" s="1" customFormat="1" ht="15" customHeight="1" x14ac:dyDescent="0.3">
      <c r="A368" s="7"/>
      <c r="B368" s="11" t="s">
        <v>213</v>
      </c>
      <c r="C368" s="12" t="s">
        <v>214</v>
      </c>
      <c r="D368" s="13">
        <v>112000</v>
      </c>
      <c r="E368" s="13">
        <v>111771</v>
      </c>
      <c r="F368" s="14">
        <f t="shared" si="12"/>
        <v>229</v>
      </c>
    </row>
    <row r="369" spans="1:6" s="1" customFormat="1" ht="15" customHeight="1" x14ac:dyDescent="0.3">
      <c r="A369" s="7"/>
      <c r="B369" s="11" t="s">
        <v>161</v>
      </c>
      <c r="C369" s="12" t="s">
        <v>162</v>
      </c>
      <c r="D369" s="13">
        <v>165000</v>
      </c>
      <c r="E369" s="13">
        <v>165000</v>
      </c>
      <c r="F369" s="14">
        <f t="shared" si="12"/>
        <v>0</v>
      </c>
    </row>
    <row r="370" spans="1:6" s="1" customFormat="1" ht="15" customHeight="1" x14ac:dyDescent="0.3">
      <c r="A370" s="7"/>
      <c r="B370" s="11" t="s">
        <v>26</v>
      </c>
      <c r="C370" s="12" t="s">
        <v>142</v>
      </c>
      <c r="D370" s="13">
        <v>263800</v>
      </c>
      <c r="E370" s="13">
        <v>261270</v>
      </c>
      <c r="F370" s="14">
        <f t="shared" si="12"/>
        <v>2530</v>
      </c>
    </row>
    <row r="371" spans="1:6" s="1" customFormat="1" ht="15" customHeight="1" x14ac:dyDescent="0.3">
      <c r="A371" s="7"/>
      <c r="B371" s="11" t="s">
        <v>28</v>
      </c>
      <c r="C371" s="12" t="s">
        <v>29</v>
      </c>
      <c r="D371" s="13">
        <v>378271</v>
      </c>
      <c r="E371" s="13">
        <v>326354</v>
      </c>
      <c r="F371" s="14">
        <f t="shared" si="12"/>
        <v>51917</v>
      </c>
    </row>
    <row r="372" spans="1:6" s="1" customFormat="1" ht="15" customHeight="1" x14ac:dyDescent="0.3">
      <c r="A372" s="7"/>
      <c r="B372" s="11" t="s">
        <v>30</v>
      </c>
      <c r="C372" s="12" t="s">
        <v>112</v>
      </c>
      <c r="D372" s="13">
        <v>358800</v>
      </c>
      <c r="E372" s="13">
        <v>358800</v>
      </c>
      <c r="F372" s="14">
        <f t="shared" si="12"/>
        <v>0</v>
      </c>
    </row>
    <row r="373" spans="1:6" s="1" customFormat="1" ht="15" customHeight="1" x14ac:dyDescent="0.3">
      <c r="A373" s="7"/>
      <c r="B373" s="11" t="s">
        <v>143</v>
      </c>
      <c r="C373" s="12" t="s">
        <v>150</v>
      </c>
      <c r="D373" s="13">
        <v>299000</v>
      </c>
      <c r="E373" s="13">
        <v>299000</v>
      </c>
      <c r="F373" s="14">
        <f t="shared" si="12"/>
        <v>0</v>
      </c>
    </row>
    <row r="374" spans="1:6" s="1" customFormat="1" ht="15" customHeight="1" x14ac:dyDescent="0.3">
      <c r="A374" s="7"/>
      <c r="B374" s="11" t="s">
        <v>215</v>
      </c>
      <c r="C374" s="12" t="s">
        <v>216</v>
      </c>
      <c r="D374" s="13">
        <v>15000</v>
      </c>
      <c r="E374" s="13">
        <v>15000</v>
      </c>
      <c r="F374" s="14">
        <f t="shared" si="12"/>
        <v>0</v>
      </c>
    </row>
    <row r="375" spans="1:6" s="1" customFormat="1" ht="15" customHeight="1" x14ac:dyDescent="0.3">
      <c r="A375" s="7"/>
      <c r="B375" s="11" t="s">
        <v>32</v>
      </c>
      <c r="C375" s="12" t="s">
        <v>113</v>
      </c>
      <c r="D375" s="13">
        <v>615000</v>
      </c>
      <c r="E375" s="13">
        <v>587426</v>
      </c>
      <c r="F375" s="14">
        <f t="shared" si="12"/>
        <v>27574</v>
      </c>
    </row>
    <row r="376" spans="1:6" s="1" customFormat="1" ht="15" customHeight="1" x14ac:dyDescent="0.3">
      <c r="A376" s="7"/>
      <c r="B376" s="11" t="s">
        <v>163</v>
      </c>
      <c r="C376" s="12" t="s">
        <v>164</v>
      </c>
      <c r="D376" s="13">
        <v>98900</v>
      </c>
      <c r="E376" s="13">
        <v>5573</v>
      </c>
      <c r="F376" s="14">
        <f t="shared" si="12"/>
        <v>93327</v>
      </c>
    </row>
    <row r="377" spans="1:6" s="1" customFormat="1" ht="15" customHeight="1" x14ac:dyDescent="0.3">
      <c r="A377" s="7"/>
      <c r="B377" s="11" t="s">
        <v>34</v>
      </c>
      <c r="C377" s="12" t="s">
        <v>35</v>
      </c>
      <c r="D377" s="13">
        <v>1700372</v>
      </c>
      <c r="E377" s="13">
        <v>1700372</v>
      </c>
      <c r="F377" s="14">
        <f t="shared" si="12"/>
        <v>0</v>
      </c>
    </row>
    <row r="378" spans="1:6" s="1" customFormat="1" ht="15" customHeight="1" x14ac:dyDescent="0.3">
      <c r="A378" s="7"/>
      <c r="B378" s="11" t="s">
        <v>73</v>
      </c>
      <c r="C378" s="12" t="s">
        <v>74</v>
      </c>
      <c r="D378" s="13">
        <v>457531</v>
      </c>
      <c r="E378" s="13">
        <v>457531</v>
      </c>
      <c r="F378" s="14">
        <f t="shared" si="12"/>
        <v>0</v>
      </c>
    </row>
    <row r="379" spans="1:6" s="1" customFormat="1" ht="15" customHeight="1" x14ac:dyDescent="0.3">
      <c r="A379" s="7"/>
      <c r="B379" s="11" t="s">
        <v>75</v>
      </c>
      <c r="C379" s="12" t="s">
        <v>76</v>
      </c>
      <c r="D379" s="13">
        <v>116562</v>
      </c>
      <c r="E379" s="13">
        <v>116562</v>
      </c>
      <c r="F379" s="14">
        <f t="shared" si="12"/>
        <v>0</v>
      </c>
    </row>
    <row r="380" spans="1:6" s="1" customFormat="1" ht="15" customHeight="1" x14ac:dyDescent="0.3">
      <c r="A380" s="7"/>
      <c r="B380" s="11" t="s">
        <v>77</v>
      </c>
      <c r="C380" s="12" t="s">
        <v>78</v>
      </c>
      <c r="D380" s="13">
        <v>2208</v>
      </c>
      <c r="E380" s="13">
        <v>612</v>
      </c>
      <c r="F380" s="14">
        <f t="shared" si="12"/>
        <v>1596</v>
      </c>
    </row>
    <row r="381" spans="1:6" s="1" customFormat="1" ht="15" customHeight="1" x14ac:dyDescent="0.3">
      <c r="A381" s="7"/>
      <c r="B381" s="11" t="s">
        <v>79</v>
      </c>
      <c r="C381" s="12" t="s">
        <v>80</v>
      </c>
      <c r="D381" s="13">
        <v>807131</v>
      </c>
      <c r="E381" s="13">
        <v>792808</v>
      </c>
      <c r="F381" s="14">
        <f t="shared" si="12"/>
        <v>14323</v>
      </c>
    </row>
    <row r="382" spans="1:6" s="1" customFormat="1" ht="15" customHeight="1" x14ac:dyDescent="0.3">
      <c r="A382" s="7"/>
      <c r="B382" s="11" t="s">
        <v>81</v>
      </c>
      <c r="C382" s="12" t="s">
        <v>82</v>
      </c>
      <c r="D382" s="13">
        <v>21208</v>
      </c>
      <c r="E382" s="13">
        <v>21208</v>
      </c>
      <c r="F382" s="14">
        <f t="shared" si="12"/>
        <v>0</v>
      </c>
    </row>
    <row r="383" spans="1:6" s="1" customFormat="1" ht="15" customHeight="1" x14ac:dyDescent="0.3">
      <c r="A383" s="7"/>
      <c r="B383" s="11" t="s">
        <v>114</v>
      </c>
      <c r="C383" s="12" t="s">
        <v>115</v>
      </c>
      <c r="D383" s="13">
        <v>2271296</v>
      </c>
      <c r="E383" s="13">
        <v>1943095</v>
      </c>
      <c r="F383" s="14">
        <f t="shared" si="12"/>
        <v>328201</v>
      </c>
    </row>
    <row r="384" spans="1:6" s="1" customFormat="1" ht="15" customHeight="1" x14ac:dyDescent="0.3">
      <c r="A384" s="7"/>
      <c r="B384" s="11" t="s">
        <v>233</v>
      </c>
      <c r="C384" s="12" t="s">
        <v>234</v>
      </c>
      <c r="D384" s="13">
        <v>65000</v>
      </c>
      <c r="E384" s="13">
        <v>65000</v>
      </c>
      <c r="F384" s="14">
        <f t="shared" si="12"/>
        <v>0</v>
      </c>
    </row>
    <row r="385" spans="1:6" s="1" customFormat="1" ht="15" customHeight="1" x14ac:dyDescent="0.3">
      <c r="A385" s="7"/>
      <c r="B385" s="11" t="s">
        <v>36</v>
      </c>
      <c r="C385" s="12" t="s">
        <v>37</v>
      </c>
      <c r="D385" s="13">
        <v>401632</v>
      </c>
      <c r="E385" s="13">
        <v>401632</v>
      </c>
      <c r="F385" s="14">
        <f t="shared" si="12"/>
        <v>0</v>
      </c>
    </row>
    <row r="386" spans="1:6" s="1" customFormat="1" ht="15" customHeight="1" x14ac:dyDescent="0.3">
      <c r="A386" s="7"/>
      <c r="B386" s="11" t="s">
        <v>133</v>
      </c>
      <c r="C386" s="12" t="s">
        <v>55</v>
      </c>
      <c r="D386" s="13">
        <v>15500</v>
      </c>
      <c r="E386" s="13">
        <v>8221</v>
      </c>
      <c r="F386" s="14">
        <f t="shared" si="12"/>
        <v>7279</v>
      </c>
    </row>
    <row r="387" spans="1:6" s="1" customFormat="1" ht="15" customHeight="1" x14ac:dyDescent="0.3">
      <c r="A387" s="7"/>
      <c r="B387" s="11" t="s">
        <v>38</v>
      </c>
      <c r="C387" s="12" t="s">
        <v>39</v>
      </c>
      <c r="D387" s="13">
        <v>6108943</v>
      </c>
      <c r="E387" s="13">
        <v>6108943</v>
      </c>
      <c r="F387" s="14">
        <f t="shared" si="12"/>
        <v>0</v>
      </c>
    </row>
    <row r="388" spans="1:6" s="1" customFormat="1" ht="15" customHeight="1" x14ac:dyDescent="0.3">
      <c r="A388" s="7"/>
      <c r="B388" s="11" t="s">
        <v>217</v>
      </c>
      <c r="C388" s="12" t="s">
        <v>230</v>
      </c>
      <c r="D388" s="13">
        <v>175000</v>
      </c>
      <c r="E388" s="13">
        <v>175000</v>
      </c>
      <c r="F388" s="14">
        <f t="shared" si="12"/>
        <v>0</v>
      </c>
    </row>
    <row r="389" spans="1:6" s="1" customFormat="1" ht="15" customHeight="1" x14ac:dyDescent="0.3">
      <c r="A389" s="7"/>
      <c r="B389" s="11" t="s">
        <v>40</v>
      </c>
      <c r="C389" s="12" t="s">
        <v>117</v>
      </c>
      <c r="D389" s="13">
        <v>2081265</v>
      </c>
      <c r="E389" s="13">
        <v>2081265</v>
      </c>
      <c r="F389" s="14">
        <f t="shared" si="12"/>
        <v>0</v>
      </c>
    </row>
    <row r="390" spans="1:6" s="1" customFormat="1" ht="15" customHeight="1" x14ac:dyDescent="0.3">
      <c r="A390" s="7"/>
      <c r="B390" s="11" t="s">
        <v>41</v>
      </c>
      <c r="C390" s="12" t="s">
        <v>118</v>
      </c>
      <c r="D390" s="13">
        <v>7120655</v>
      </c>
      <c r="E390" s="13">
        <v>6346750</v>
      </c>
      <c r="F390" s="14">
        <f t="shared" si="12"/>
        <v>773905</v>
      </c>
    </row>
    <row r="391" spans="1:6" s="1" customFormat="1" ht="15" customHeight="1" x14ac:dyDescent="0.3">
      <c r="A391" s="7"/>
      <c r="B391" s="11" t="s">
        <v>43</v>
      </c>
      <c r="C391" s="12" t="s">
        <v>55</v>
      </c>
      <c r="D391" s="13">
        <v>1773486</v>
      </c>
      <c r="E391" s="13">
        <v>968691</v>
      </c>
      <c r="F391" s="14">
        <f t="shared" si="12"/>
        <v>804795</v>
      </c>
    </row>
    <row r="392" spans="1:6" s="1" customFormat="1" ht="15" customHeight="1" x14ac:dyDescent="0.3">
      <c r="A392" s="7"/>
      <c r="B392" s="11" t="s">
        <v>138</v>
      </c>
      <c r="C392" s="12" t="s">
        <v>168</v>
      </c>
      <c r="D392" s="13">
        <v>744678</v>
      </c>
      <c r="E392" s="13">
        <v>423400</v>
      </c>
      <c r="F392" s="14">
        <f t="shared" si="12"/>
        <v>321278</v>
      </c>
    </row>
    <row r="393" spans="1:6" s="1" customFormat="1" ht="15" customHeight="1" x14ac:dyDescent="0.3">
      <c r="A393" s="7"/>
      <c r="B393" s="11" t="s">
        <v>83</v>
      </c>
      <c r="C393" s="12" t="s">
        <v>139</v>
      </c>
      <c r="D393" s="13">
        <v>771363</v>
      </c>
      <c r="E393" s="13">
        <v>771363</v>
      </c>
      <c r="F393" s="14">
        <f t="shared" si="12"/>
        <v>0</v>
      </c>
    </row>
    <row r="394" spans="1:6" s="1" customFormat="1" ht="15" customHeight="1" x14ac:dyDescent="0.3">
      <c r="A394" s="7"/>
      <c r="B394" s="11" t="s">
        <v>85</v>
      </c>
      <c r="C394" s="12" t="s">
        <v>86</v>
      </c>
      <c r="D394" s="13">
        <v>3703516</v>
      </c>
      <c r="E394" s="13">
        <v>1293300</v>
      </c>
      <c r="F394" s="14">
        <f t="shared" si="12"/>
        <v>2410216</v>
      </c>
    </row>
    <row r="395" spans="1:6" s="1" customFormat="1" ht="15" customHeight="1" x14ac:dyDescent="0.3">
      <c r="A395" s="7"/>
      <c r="B395" s="11" t="s">
        <v>87</v>
      </c>
      <c r="C395" s="12" t="s">
        <v>169</v>
      </c>
      <c r="D395" s="13">
        <v>640794</v>
      </c>
      <c r="E395" s="13">
        <v>501400</v>
      </c>
      <c r="F395" s="14">
        <f t="shared" si="12"/>
        <v>139394</v>
      </c>
    </row>
    <row r="396" spans="1:6" s="1" customFormat="1" ht="15" customHeight="1" x14ac:dyDescent="0.3">
      <c r="A396" s="7"/>
      <c r="B396" s="11" t="s">
        <v>89</v>
      </c>
      <c r="C396" s="12" t="s">
        <v>170</v>
      </c>
      <c r="D396" s="13">
        <v>1545892</v>
      </c>
      <c r="E396" s="13">
        <v>183345</v>
      </c>
      <c r="F396" s="14">
        <f t="shared" si="12"/>
        <v>1362547</v>
      </c>
    </row>
    <row r="397" spans="1:6" s="1" customFormat="1" ht="15" customHeight="1" x14ac:dyDescent="0.3">
      <c r="A397" s="7"/>
      <c r="B397" s="11" t="s">
        <v>171</v>
      </c>
      <c r="C397" s="12" t="s">
        <v>172</v>
      </c>
      <c r="D397" s="13">
        <v>1303454</v>
      </c>
      <c r="E397" s="13">
        <v>1303454</v>
      </c>
      <c r="F397" s="14">
        <f t="shared" si="12"/>
        <v>0</v>
      </c>
    </row>
    <row r="398" spans="1:6" s="1" customFormat="1" ht="15" customHeight="1" x14ac:dyDescent="0.3">
      <c r="A398" s="7"/>
      <c r="B398" s="11" t="s">
        <v>91</v>
      </c>
      <c r="C398" s="12" t="s">
        <v>35</v>
      </c>
      <c r="D398" s="13">
        <v>3243805</v>
      </c>
      <c r="E398" s="13">
        <v>3243805</v>
      </c>
      <c r="F398" s="14">
        <f t="shared" si="12"/>
        <v>0</v>
      </c>
    </row>
    <row r="399" spans="1:6" s="1" customFormat="1" ht="15" customHeight="1" x14ac:dyDescent="0.3">
      <c r="A399" s="7"/>
      <c r="B399" s="11" t="s">
        <v>165</v>
      </c>
      <c r="C399" s="12" t="s">
        <v>166</v>
      </c>
      <c r="D399" s="13">
        <v>391312</v>
      </c>
      <c r="E399" s="13">
        <v>391312</v>
      </c>
      <c r="F399" s="14">
        <f t="shared" si="12"/>
        <v>0</v>
      </c>
    </row>
    <row r="400" spans="1:6" s="1" customFormat="1" ht="15" customHeight="1" x14ac:dyDescent="0.3">
      <c r="A400" s="7"/>
      <c r="B400" s="11" t="s">
        <v>44</v>
      </c>
      <c r="C400" s="12" t="s">
        <v>45</v>
      </c>
      <c r="D400" s="13">
        <v>1496293</v>
      </c>
      <c r="E400" s="13">
        <v>1400378</v>
      </c>
      <c r="F400" s="14">
        <f t="shared" si="12"/>
        <v>95915</v>
      </c>
    </row>
    <row r="401" spans="1:6" s="1" customFormat="1" ht="15" customHeight="1" x14ac:dyDescent="0.3">
      <c r="A401" s="7"/>
      <c r="B401" s="11" t="s">
        <v>46</v>
      </c>
      <c r="C401" s="12" t="s">
        <v>47</v>
      </c>
      <c r="D401" s="13">
        <v>1306816</v>
      </c>
      <c r="E401" s="13">
        <v>1242418</v>
      </c>
      <c r="F401" s="14">
        <f t="shared" si="12"/>
        <v>64398</v>
      </c>
    </row>
    <row r="402" spans="1:6" s="1" customFormat="1" ht="15" customHeight="1" x14ac:dyDescent="0.3">
      <c r="A402" s="7"/>
      <c r="B402" s="11" t="s">
        <v>48</v>
      </c>
      <c r="C402" s="12" t="s">
        <v>120</v>
      </c>
      <c r="D402" s="13">
        <v>2202271</v>
      </c>
      <c r="E402" s="13">
        <v>2202271</v>
      </c>
      <c r="F402" s="14">
        <f t="shared" si="12"/>
        <v>0</v>
      </c>
    </row>
    <row r="403" spans="1:6" s="1" customFormat="1" ht="15" customHeight="1" x14ac:dyDescent="0.3">
      <c r="A403" s="7"/>
      <c r="B403" s="11" t="s">
        <v>50</v>
      </c>
      <c r="C403" s="12" t="s">
        <v>51</v>
      </c>
      <c r="D403" s="13">
        <v>290497</v>
      </c>
      <c r="E403" s="13">
        <v>245059</v>
      </c>
      <c r="F403" s="14">
        <f t="shared" si="12"/>
        <v>45438</v>
      </c>
    </row>
    <row r="404" spans="1:6" s="1" customFormat="1" ht="15" customHeight="1" x14ac:dyDescent="0.3">
      <c r="A404" s="7"/>
      <c r="B404" s="11" t="s">
        <v>52</v>
      </c>
      <c r="C404" s="12" t="s">
        <v>53</v>
      </c>
      <c r="D404" s="13">
        <v>2539680</v>
      </c>
      <c r="E404" s="13">
        <v>2504544</v>
      </c>
      <c r="F404" s="14">
        <f t="shared" si="12"/>
        <v>35136</v>
      </c>
    </row>
    <row r="405" spans="1:6" s="1" customFormat="1" ht="15" customHeight="1" x14ac:dyDescent="0.3">
      <c r="A405" s="7"/>
      <c r="B405" s="11" t="s">
        <v>54</v>
      </c>
      <c r="C405" s="12" t="s">
        <v>55</v>
      </c>
      <c r="D405" s="13">
        <v>906964</v>
      </c>
      <c r="E405" s="13">
        <v>906964</v>
      </c>
      <c r="F405" s="14">
        <f t="shared" si="12"/>
        <v>0</v>
      </c>
    </row>
    <row r="406" spans="1:6" s="1" customFormat="1" ht="15" customHeight="1" x14ac:dyDescent="0.3">
      <c r="A406" s="7"/>
      <c r="B406" s="11" t="s">
        <v>56</v>
      </c>
      <c r="C406" s="12" t="s">
        <v>57</v>
      </c>
      <c r="D406" s="13">
        <v>736139</v>
      </c>
      <c r="E406" s="13">
        <v>656159</v>
      </c>
      <c r="F406" s="14">
        <f t="shared" si="12"/>
        <v>79980</v>
      </c>
    </row>
    <row r="407" spans="1:6" s="1" customFormat="1" ht="15" customHeight="1" x14ac:dyDescent="0.3">
      <c r="A407" s="7"/>
      <c r="B407" s="11" t="s">
        <v>58</v>
      </c>
      <c r="C407" s="12" t="s">
        <v>59</v>
      </c>
      <c r="D407" s="13">
        <v>36807</v>
      </c>
      <c r="E407" s="13">
        <v>36807</v>
      </c>
      <c r="F407" s="14">
        <f t="shared" si="12"/>
        <v>0</v>
      </c>
    </row>
    <row r="408" spans="1:6" s="1" customFormat="1" ht="15" customHeight="1" x14ac:dyDescent="0.3">
      <c r="A408" s="7"/>
      <c r="B408" s="11" t="s">
        <v>60</v>
      </c>
      <c r="C408" s="12" t="s">
        <v>167</v>
      </c>
      <c r="D408" s="13">
        <v>73614</v>
      </c>
      <c r="E408" s="13">
        <v>54580</v>
      </c>
      <c r="F408" s="14">
        <f t="shared" si="12"/>
        <v>19034</v>
      </c>
    </row>
    <row r="409" spans="1:6" s="1" customFormat="1" ht="15" customHeight="1" x14ac:dyDescent="0.3">
      <c r="A409" s="7"/>
      <c r="B409" s="11" t="s">
        <v>62</v>
      </c>
      <c r="C409" s="12" t="s">
        <v>63</v>
      </c>
      <c r="D409" s="13">
        <v>1307862</v>
      </c>
      <c r="E409" s="13">
        <v>838902</v>
      </c>
      <c r="F409" s="14">
        <f t="shared" si="12"/>
        <v>468960</v>
      </c>
    </row>
    <row r="410" spans="1:6" s="1" customFormat="1" ht="15" customHeight="1" x14ac:dyDescent="0.3">
      <c r="A410" s="7"/>
      <c r="B410" s="11" t="s">
        <v>66</v>
      </c>
      <c r="C410" s="12" t="s">
        <v>67</v>
      </c>
      <c r="D410" s="13">
        <v>888337</v>
      </c>
      <c r="E410" s="13">
        <v>888337</v>
      </c>
      <c r="F410" s="14">
        <f t="shared" si="12"/>
        <v>0</v>
      </c>
    </row>
    <row r="411" spans="1:6" s="1" customFormat="1" ht="15" customHeight="1" x14ac:dyDescent="0.3">
      <c r="A411" s="7"/>
      <c r="B411" s="11" t="s">
        <v>68</v>
      </c>
      <c r="C411" s="12" t="s">
        <v>148</v>
      </c>
      <c r="D411" s="13">
        <v>149851</v>
      </c>
      <c r="E411" s="13">
        <v>149851</v>
      </c>
      <c r="F411" s="14">
        <f t="shared" si="12"/>
        <v>0</v>
      </c>
    </row>
    <row r="412" spans="1:6" s="1" customFormat="1" ht="15" customHeight="1" x14ac:dyDescent="0.3">
      <c r="A412" s="7"/>
      <c r="B412" s="11" t="s">
        <v>72</v>
      </c>
      <c r="C412" s="12" t="s">
        <v>55</v>
      </c>
      <c r="D412" s="13">
        <v>5000</v>
      </c>
      <c r="E412" s="13">
        <v>3983</v>
      </c>
      <c r="F412" s="14">
        <f t="shared" si="12"/>
        <v>1017</v>
      </c>
    </row>
    <row r="413" spans="1:6" s="1" customFormat="1" ht="15" customHeight="1" x14ac:dyDescent="0.3">
      <c r="A413" s="7"/>
      <c r="B413" s="11" t="s">
        <v>173</v>
      </c>
      <c r="C413" s="12" t="s">
        <v>174</v>
      </c>
      <c r="D413" s="13">
        <v>1354235</v>
      </c>
      <c r="E413" s="13">
        <v>436000</v>
      </c>
      <c r="F413" s="14">
        <f t="shared" si="12"/>
        <v>918235</v>
      </c>
    </row>
    <row r="414" spans="1:6" s="1" customFormat="1" ht="15" customHeight="1" x14ac:dyDescent="0.3">
      <c r="A414" s="7"/>
      <c r="B414" s="11" t="s">
        <v>189</v>
      </c>
      <c r="C414" s="12" t="s">
        <v>190</v>
      </c>
      <c r="D414" s="13">
        <v>312123</v>
      </c>
      <c r="E414" s="13">
        <v>308166</v>
      </c>
      <c r="F414" s="14">
        <f t="shared" si="12"/>
        <v>3957</v>
      </c>
    </row>
    <row r="415" spans="1:6" s="1" customFormat="1" ht="15" customHeight="1" x14ac:dyDescent="0.3">
      <c r="A415" s="7"/>
      <c r="B415" s="11" t="s">
        <v>92</v>
      </c>
      <c r="C415" s="12" t="s">
        <v>128</v>
      </c>
      <c r="D415" s="13">
        <v>420926</v>
      </c>
      <c r="E415" s="13">
        <v>420926</v>
      </c>
      <c r="F415" s="14">
        <f t="shared" si="12"/>
        <v>0</v>
      </c>
    </row>
    <row r="416" spans="1:6" s="1" customFormat="1" ht="15" customHeight="1" x14ac:dyDescent="0.3">
      <c r="A416" s="7"/>
      <c r="B416" s="11" t="s">
        <v>93</v>
      </c>
      <c r="C416" s="12" t="s">
        <v>94</v>
      </c>
      <c r="D416" s="13">
        <v>8941495</v>
      </c>
      <c r="E416" s="13">
        <v>6217774</v>
      </c>
      <c r="F416" s="14">
        <f t="shared" si="12"/>
        <v>2723721</v>
      </c>
    </row>
    <row r="417" spans="1:6" s="1" customFormat="1" ht="15" customHeight="1" x14ac:dyDescent="0.3">
      <c r="A417" s="7"/>
      <c r="B417" s="11" t="s">
        <v>95</v>
      </c>
      <c r="C417" s="12" t="s">
        <v>96</v>
      </c>
      <c r="D417" s="13">
        <v>3894380</v>
      </c>
      <c r="E417" s="13">
        <v>3489450</v>
      </c>
      <c r="F417" s="14">
        <f t="shared" si="12"/>
        <v>404930</v>
      </c>
    </row>
    <row r="418" spans="1:6" s="1" customFormat="1" ht="15" customHeight="1" x14ac:dyDescent="0.3">
      <c r="A418" s="7"/>
      <c r="B418" s="11" t="s">
        <v>235</v>
      </c>
      <c r="C418" s="12" t="s">
        <v>236</v>
      </c>
      <c r="D418" s="13">
        <v>15000</v>
      </c>
      <c r="E418" s="13">
        <v>12512</v>
      </c>
      <c r="F418" s="14">
        <f t="shared" si="12"/>
        <v>2488</v>
      </c>
    </row>
    <row r="419" spans="1:6" s="1" customFormat="1" ht="15" customHeight="1" x14ac:dyDescent="0.3">
      <c r="A419" s="7"/>
      <c r="B419" s="11" t="s">
        <v>97</v>
      </c>
      <c r="C419" s="12" t="s">
        <v>237</v>
      </c>
      <c r="D419" s="13">
        <v>15000</v>
      </c>
      <c r="E419" s="13">
        <v>12236</v>
      </c>
      <c r="F419" s="14">
        <f t="shared" si="12"/>
        <v>2764</v>
      </c>
    </row>
    <row r="420" spans="1:6" s="1" customFormat="1" ht="15" customHeight="1" x14ac:dyDescent="0.3">
      <c r="A420" s="7"/>
      <c r="B420" s="11" t="s">
        <v>99</v>
      </c>
      <c r="C420" s="12" t="s">
        <v>100</v>
      </c>
      <c r="D420" s="13">
        <v>1496430</v>
      </c>
      <c r="E420" s="13">
        <v>1377227</v>
      </c>
      <c r="F420" s="14">
        <f t="shared" si="12"/>
        <v>119203</v>
      </c>
    </row>
    <row r="421" spans="1:6" s="1" customFormat="1" ht="15" customHeight="1" x14ac:dyDescent="0.3">
      <c r="A421" s="7"/>
      <c r="B421" s="11" t="s">
        <v>140</v>
      </c>
      <c r="C421" s="12" t="s">
        <v>141</v>
      </c>
      <c r="D421" s="13">
        <v>6240537</v>
      </c>
      <c r="E421" s="13">
        <v>6240537</v>
      </c>
      <c r="F421" s="14">
        <f t="shared" si="12"/>
        <v>0</v>
      </c>
    </row>
    <row r="422" spans="1:6" s="1" customFormat="1" ht="15" customHeight="1" x14ac:dyDescent="0.3">
      <c r="A422" s="7"/>
      <c r="B422" s="11" t="s">
        <v>101</v>
      </c>
      <c r="C422" s="12" t="s">
        <v>129</v>
      </c>
      <c r="D422" s="13">
        <v>3575578</v>
      </c>
      <c r="E422" s="13">
        <v>2567739</v>
      </c>
      <c r="F422" s="14">
        <f t="shared" si="12"/>
        <v>1007839</v>
      </c>
    </row>
    <row r="423" spans="1:6" s="1" customFormat="1" ht="15" customHeight="1" x14ac:dyDescent="0.3">
      <c r="A423" s="7"/>
      <c r="B423" s="15" t="s">
        <v>179</v>
      </c>
      <c r="C423" s="16"/>
      <c r="D423" s="17">
        <f>SUM(D359:D422)</f>
        <v>406043897</v>
      </c>
      <c r="E423" s="17">
        <f t="shared" ref="E423:F423" si="13">SUM(E359:E422)</f>
        <v>298750719</v>
      </c>
      <c r="F423" s="17">
        <f t="shared" si="13"/>
        <v>107293178</v>
      </c>
    </row>
    <row r="424" spans="1:6" s="1" customFormat="1" ht="15" customHeight="1" x14ac:dyDescent="0.25">
      <c r="A424" s="7"/>
      <c r="B424" s="7"/>
      <c r="C424" s="22"/>
      <c r="D424" s="23"/>
      <c r="E424" s="23"/>
      <c r="F424" s="23"/>
    </row>
    <row r="425" spans="1:6" s="1" customFormat="1" ht="15" customHeight="1" x14ac:dyDescent="0.25">
      <c r="A425" s="7"/>
      <c r="B425" s="7"/>
      <c r="C425" s="22"/>
      <c r="D425" s="23"/>
      <c r="E425" s="23"/>
      <c r="F425" s="23"/>
    </row>
    <row r="426" spans="1:6" s="1" customFormat="1" ht="15" customHeight="1" thickBot="1" x14ac:dyDescent="0.3">
      <c r="A426" s="7"/>
      <c r="B426" s="7"/>
      <c r="C426" s="22"/>
      <c r="D426" s="23"/>
      <c r="E426" s="23"/>
      <c r="F426" s="23"/>
    </row>
    <row r="427" spans="1:6" s="1" customFormat="1" ht="15" customHeight="1" thickBot="1" x14ac:dyDescent="0.3">
      <c r="A427" s="7"/>
      <c r="B427" s="24" t="s">
        <v>186</v>
      </c>
      <c r="C427" s="25"/>
      <c r="D427" s="26">
        <f>+D85+D138+D202+D252+D302+D353+D423</f>
        <v>2049117039</v>
      </c>
      <c r="E427" s="26">
        <f>+E85+E138+E202+E252+E302+E353+E423</f>
        <v>1240614383</v>
      </c>
      <c r="F427" s="27">
        <f>+F85+F138+F202+F252+F302+F353+F423</f>
        <v>808502656</v>
      </c>
    </row>
    <row r="428" spans="1:6" s="1" customFormat="1" ht="15" customHeight="1" x14ac:dyDescent="0.25">
      <c r="A428" s="7"/>
      <c r="B428" s="7"/>
      <c r="C428" s="22"/>
      <c r="D428" s="23"/>
      <c r="E428" s="23"/>
      <c r="F428" s="23"/>
    </row>
    <row r="429" spans="1:6" s="1" customFormat="1" ht="15" customHeight="1" x14ac:dyDescent="0.25">
      <c r="A429" s="7"/>
      <c r="B429" s="7"/>
      <c r="C429" s="22"/>
      <c r="D429" s="23"/>
      <c r="E429" s="23"/>
      <c r="F429" s="23"/>
    </row>
    <row r="430" spans="1:6" s="1" customFormat="1" ht="15" customHeight="1" x14ac:dyDescent="0.25">
      <c r="A430" s="7"/>
      <c r="B430" s="7"/>
      <c r="C430" s="22"/>
      <c r="D430" s="23"/>
      <c r="E430" s="23"/>
      <c r="F430" s="23"/>
    </row>
    <row r="431" spans="1:6" s="1" customFormat="1" ht="15" customHeight="1" x14ac:dyDescent="0.25">
      <c r="A431" s="7"/>
      <c r="B431" s="28" t="s">
        <v>177</v>
      </c>
      <c r="C431" s="22"/>
      <c r="D431" s="23"/>
      <c r="E431" s="23"/>
      <c r="F431" s="23"/>
    </row>
    <row r="432" spans="1:6" s="1" customFormat="1" ht="15" customHeight="1" x14ac:dyDescent="0.25">
      <c r="A432" s="7"/>
      <c r="B432" s="28" t="s">
        <v>208</v>
      </c>
      <c r="C432" s="22"/>
      <c r="D432" s="23"/>
      <c r="E432" s="23"/>
      <c r="F432" s="23"/>
    </row>
    <row r="433" spans="1:6" s="1" customFormat="1" ht="30" x14ac:dyDescent="0.25">
      <c r="A433" s="7"/>
      <c r="B433" s="8" t="s">
        <v>0</v>
      </c>
      <c r="C433" s="9" t="s">
        <v>1</v>
      </c>
      <c r="D433" s="10" t="s">
        <v>175</v>
      </c>
      <c r="E433" s="10" t="str">
        <f>+E13</f>
        <v>Ejecución al 30-09-2015</v>
      </c>
      <c r="F433" s="10" t="s">
        <v>178</v>
      </c>
    </row>
    <row r="434" spans="1:6" s="1" customFormat="1" ht="15" customHeight="1" x14ac:dyDescent="0.3">
      <c r="A434" s="7"/>
      <c r="B434" s="11" t="s">
        <v>194</v>
      </c>
      <c r="C434" s="12" t="s">
        <v>209</v>
      </c>
      <c r="D434" s="13">
        <v>367000000</v>
      </c>
      <c r="E434" s="13">
        <v>0</v>
      </c>
      <c r="F434" s="14">
        <f>+D434-E434</f>
        <v>367000000</v>
      </c>
    </row>
    <row r="435" spans="1:6" s="1" customFormat="1" ht="15" customHeight="1" x14ac:dyDescent="0.3">
      <c r="A435" s="7"/>
      <c r="B435" s="15" t="s">
        <v>179</v>
      </c>
      <c r="C435" s="16"/>
      <c r="D435" s="17">
        <f>SUM(D434)</f>
        <v>367000000</v>
      </c>
      <c r="E435" s="17">
        <f t="shared" ref="E435:F435" si="14">SUM(E434)</f>
        <v>0</v>
      </c>
      <c r="F435" s="17">
        <f t="shared" si="14"/>
        <v>367000000</v>
      </c>
    </row>
    <row r="436" spans="1:6" s="1" customFormat="1" ht="15" customHeight="1" x14ac:dyDescent="0.3">
      <c r="A436" s="7"/>
      <c r="B436" s="29"/>
      <c r="C436" s="19"/>
      <c r="D436" s="30"/>
      <c r="E436" s="30"/>
      <c r="F436" s="30"/>
    </row>
    <row r="437" spans="1:6" s="1" customFormat="1" ht="30" x14ac:dyDescent="0.25">
      <c r="A437" s="7"/>
      <c r="B437" s="8" t="s">
        <v>0</v>
      </c>
      <c r="C437" s="9" t="s">
        <v>1</v>
      </c>
      <c r="D437" s="10" t="s">
        <v>175</v>
      </c>
      <c r="E437" s="10" t="str">
        <f>+E433</f>
        <v>Ejecución al 30-09-2015</v>
      </c>
      <c r="F437" s="10" t="s">
        <v>178</v>
      </c>
    </row>
    <row r="438" spans="1:6" s="1" customFormat="1" ht="15" customHeight="1" x14ac:dyDescent="0.3">
      <c r="A438" s="7"/>
      <c r="B438" s="11" t="s">
        <v>89</v>
      </c>
      <c r="C438" s="12" t="s">
        <v>231</v>
      </c>
      <c r="D438" s="13">
        <v>10000000</v>
      </c>
      <c r="E438" s="13">
        <v>0</v>
      </c>
      <c r="F438" s="14">
        <f>+D438-E438</f>
        <v>10000000</v>
      </c>
    </row>
    <row r="439" spans="1:6" s="1" customFormat="1" ht="15" customHeight="1" x14ac:dyDescent="0.3">
      <c r="A439" s="7"/>
      <c r="B439" s="15" t="s">
        <v>179</v>
      </c>
      <c r="C439" s="16"/>
      <c r="D439" s="17">
        <f>SUM(D438)</f>
        <v>10000000</v>
      </c>
      <c r="E439" s="17">
        <f t="shared" ref="E439:F439" si="15">SUM(E438)</f>
        <v>0</v>
      </c>
      <c r="F439" s="17">
        <f t="shared" si="15"/>
        <v>10000000</v>
      </c>
    </row>
    <row r="440" spans="1:6" s="1" customFormat="1" ht="15" customHeight="1" thickBot="1" x14ac:dyDescent="0.35">
      <c r="A440" s="7"/>
      <c r="B440" s="29"/>
      <c r="C440" s="19"/>
      <c r="D440" s="30"/>
      <c r="E440" s="30"/>
      <c r="F440" s="30"/>
    </row>
    <row r="441" spans="1:6" s="1" customFormat="1" ht="23.25" customHeight="1" thickBot="1" x14ac:dyDescent="0.3">
      <c r="A441" s="7"/>
      <c r="B441" s="24" t="s">
        <v>187</v>
      </c>
      <c r="C441" s="25"/>
      <c r="D441" s="26">
        <f>+D435+D427+D439</f>
        <v>2426117039</v>
      </c>
      <c r="E441" s="26">
        <f t="shared" ref="E441:F441" si="16">+E435+E427+E439</f>
        <v>1240614383</v>
      </c>
      <c r="F441" s="27">
        <f t="shared" si="16"/>
        <v>1185502656</v>
      </c>
    </row>
    <row r="442" spans="1:6" x14ac:dyDescent="0.25">
      <c r="E442" s="38"/>
    </row>
    <row r="443" spans="1:6" x14ac:dyDescent="0.25">
      <c r="E443" s="31"/>
    </row>
    <row r="444" spans="1:6" x14ac:dyDescent="0.25">
      <c r="D444" s="33"/>
      <c r="E444" s="34"/>
      <c r="F444" s="34"/>
    </row>
    <row r="445" spans="1:6" x14ac:dyDescent="0.25">
      <c r="C445" s="31"/>
      <c r="D445" s="31"/>
      <c r="E445" s="31"/>
      <c r="F445" s="31"/>
    </row>
    <row r="446" spans="1:6" x14ac:dyDescent="0.25">
      <c r="D446" s="34"/>
      <c r="E446" s="34"/>
    </row>
  </sheetData>
  <sheetProtection password="C45A" sheet="1" objects="1" scenarios="1"/>
  <mergeCells count="1">
    <mergeCell ref="D3:F4"/>
  </mergeCells>
  <pageMargins left="0.39370078740157483" right="0.15748031496062992" top="0.23622047244094491" bottom="0.39370078740157483" header="0.31496062992125984" footer="0.15748031496062992"/>
  <pageSetup paperSize="9"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0"/>
  <sheetViews>
    <sheetView topLeftCell="A374" workbookViewId="0">
      <selection activeCell="A316" sqref="A316:XFD379"/>
    </sheetView>
  </sheetViews>
  <sheetFormatPr baseColWidth="10" defaultRowHeight="15" customHeight="1" x14ac:dyDescent="0.25"/>
  <cols>
    <col min="1" max="1" width="9" bestFit="1" customWidth="1"/>
    <col min="2" max="2" width="8" bestFit="1" customWidth="1"/>
    <col min="3" max="3" width="47.5703125" bestFit="1" customWidth="1"/>
    <col min="4" max="4" width="13.7109375" bestFit="1" customWidth="1"/>
    <col min="5" max="5" width="13.85546875" bestFit="1" customWidth="1"/>
    <col min="6" max="6" width="13.7109375" bestFit="1" customWidth="1"/>
  </cols>
  <sheetData>
    <row r="1" spans="1:6" ht="15" customHeight="1" thickBot="1" x14ac:dyDescent="0.3">
      <c r="A1" s="35" t="s">
        <v>210</v>
      </c>
      <c r="B1" s="35" t="s">
        <v>0</v>
      </c>
      <c r="C1" s="35" t="s">
        <v>1</v>
      </c>
      <c r="D1" s="35" t="s">
        <v>240</v>
      </c>
      <c r="E1" s="35" t="s">
        <v>211</v>
      </c>
      <c r="F1" s="35" t="s">
        <v>241</v>
      </c>
    </row>
    <row r="2" spans="1:6" ht="15" customHeight="1" thickTop="1" thickBot="1" x14ac:dyDescent="0.3">
      <c r="A2" s="32" t="s">
        <v>212</v>
      </c>
      <c r="B2" s="32" t="s">
        <v>2</v>
      </c>
      <c r="C2" s="32" t="s">
        <v>3</v>
      </c>
      <c r="D2" s="36">
        <v>193356347</v>
      </c>
      <c r="E2" s="37">
        <v>107674578</v>
      </c>
      <c r="F2" s="36">
        <f>+D2-E2</f>
        <v>85681769</v>
      </c>
    </row>
    <row r="3" spans="1:6" ht="15" customHeight="1" thickTop="1" thickBot="1" x14ac:dyDescent="0.3">
      <c r="A3" s="32" t="s">
        <v>212</v>
      </c>
      <c r="B3" s="32" t="s">
        <v>4</v>
      </c>
      <c r="C3" s="32" t="s">
        <v>5</v>
      </c>
      <c r="D3" s="36">
        <v>10158772</v>
      </c>
      <c r="E3" s="37">
        <v>5763644</v>
      </c>
      <c r="F3" s="36">
        <f t="shared" ref="F3:F64" si="0">+D3-E3</f>
        <v>4395128</v>
      </c>
    </row>
    <row r="4" spans="1:6" ht="15" customHeight="1" thickTop="1" thickBot="1" x14ac:dyDescent="0.3">
      <c r="A4" s="32" t="s">
        <v>212</v>
      </c>
      <c r="B4" s="32" t="s">
        <v>6</v>
      </c>
      <c r="C4" s="32" t="s">
        <v>7</v>
      </c>
      <c r="D4" s="36">
        <v>34229113</v>
      </c>
      <c r="E4" s="37">
        <v>29104626</v>
      </c>
      <c r="F4" s="36">
        <f t="shared" si="0"/>
        <v>5124487</v>
      </c>
    </row>
    <row r="5" spans="1:6" ht="15" customHeight="1" thickTop="1" thickBot="1" x14ac:dyDescent="0.3">
      <c r="A5" s="32" t="s">
        <v>212</v>
      </c>
      <c r="B5" s="32" t="s">
        <v>8</v>
      </c>
      <c r="C5" s="32" t="s">
        <v>9</v>
      </c>
      <c r="D5" s="36">
        <v>2488011</v>
      </c>
      <c r="E5" s="37">
        <v>2343993</v>
      </c>
      <c r="F5" s="36">
        <f t="shared" si="0"/>
        <v>144018</v>
      </c>
    </row>
    <row r="6" spans="1:6" ht="15" customHeight="1" thickTop="1" thickBot="1" x14ac:dyDescent="0.3">
      <c r="A6" s="32" t="s">
        <v>212</v>
      </c>
      <c r="B6" s="32" t="s">
        <v>10</v>
      </c>
      <c r="C6" s="32" t="s">
        <v>11</v>
      </c>
      <c r="D6" s="36">
        <v>37198035</v>
      </c>
      <c r="E6" s="37">
        <v>28885897</v>
      </c>
      <c r="F6" s="36">
        <f t="shared" si="0"/>
        <v>8312138</v>
      </c>
    </row>
    <row r="7" spans="1:6" ht="15" customHeight="1" thickTop="1" thickBot="1" x14ac:dyDescent="0.3">
      <c r="A7" s="32" t="s">
        <v>212</v>
      </c>
      <c r="B7" s="32" t="s">
        <v>12</v>
      </c>
      <c r="C7" s="32" t="s">
        <v>13</v>
      </c>
      <c r="D7" s="36">
        <v>3099836</v>
      </c>
      <c r="E7" s="37">
        <v>1457670</v>
      </c>
      <c r="F7" s="36">
        <f t="shared" si="0"/>
        <v>1642166</v>
      </c>
    </row>
    <row r="8" spans="1:6" ht="15" customHeight="1" thickTop="1" thickBot="1" x14ac:dyDescent="0.3">
      <c r="A8" s="32" t="s">
        <v>212</v>
      </c>
      <c r="B8" s="32" t="s">
        <v>14</v>
      </c>
      <c r="C8" s="32" t="s">
        <v>15</v>
      </c>
      <c r="D8" s="36">
        <v>10353677</v>
      </c>
      <c r="E8" s="37">
        <v>7017524</v>
      </c>
      <c r="F8" s="36">
        <f t="shared" si="0"/>
        <v>3336153</v>
      </c>
    </row>
    <row r="9" spans="1:6" ht="15" customHeight="1" thickTop="1" thickBot="1" x14ac:dyDescent="0.3">
      <c r="A9" s="32" t="s">
        <v>212</v>
      </c>
      <c r="B9" s="32" t="s">
        <v>16</v>
      </c>
      <c r="C9" s="32" t="s">
        <v>17</v>
      </c>
      <c r="D9" s="36">
        <v>735322</v>
      </c>
      <c r="E9" s="37">
        <v>509083</v>
      </c>
      <c r="F9" s="36">
        <f t="shared" si="0"/>
        <v>226239</v>
      </c>
    </row>
    <row r="10" spans="1:6" ht="15" customHeight="1" thickTop="1" thickBot="1" x14ac:dyDescent="0.3">
      <c r="A10" s="32" t="s">
        <v>212</v>
      </c>
      <c r="B10" s="32" t="s">
        <v>18</v>
      </c>
      <c r="C10" s="32" t="s">
        <v>19</v>
      </c>
      <c r="D10" s="36">
        <v>4291419</v>
      </c>
      <c r="E10" s="37">
        <v>1214152</v>
      </c>
      <c r="F10" s="36">
        <f t="shared" si="0"/>
        <v>3077267</v>
      </c>
    </row>
    <row r="11" spans="1:6" ht="15" customHeight="1" thickTop="1" thickBot="1" x14ac:dyDescent="0.3">
      <c r="A11" s="32" t="s">
        <v>212</v>
      </c>
      <c r="B11" s="32" t="s">
        <v>20</v>
      </c>
      <c r="C11" s="32" t="s">
        <v>21</v>
      </c>
      <c r="D11" s="36">
        <v>1055900</v>
      </c>
      <c r="E11" s="37">
        <v>1055900</v>
      </c>
      <c r="F11" s="36">
        <f t="shared" si="0"/>
        <v>0</v>
      </c>
    </row>
    <row r="12" spans="1:6" ht="15" customHeight="1" thickTop="1" thickBot="1" x14ac:dyDescent="0.3">
      <c r="A12" s="32" t="s">
        <v>212</v>
      </c>
      <c r="B12" s="32" t="s">
        <v>22</v>
      </c>
      <c r="C12" s="32" t="s">
        <v>23</v>
      </c>
      <c r="D12" s="36">
        <v>231000</v>
      </c>
      <c r="E12" s="37">
        <v>99980</v>
      </c>
      <c r="F12" s="36">
        <f t="shared" si="0"/>
        <v>131020</v>
      </c>
    </row>
    <row r="13" spans="1:6" ht="15" customHeight="1" thickTop="1" thickBot="1" x14ac:dyDescent="0.3">
      <c r="A13" s="32" t="s">
        <v>212</v>
      </c>
      <c r="B13" s="32" t="s">
        <v>24</v>
      </c>
      <c r="C13" s="32" t="s">
        <v>25</v>
      </c>
      <c r="D13" s="36">
        <v>164500</v>
      </c>
      <c r="E13" s="37">
        <v>164500</v>
      </c>
      <c r="F13" s="36">
        <f t="shared" si="0"/>
        <v>0</v>
      </c>
    </row>
    <row r="14" spans="1:6" ht="15" customHeight="1" thickTop="1" thickBot="1" x14ac:dyDescent="0.3">
      <c r="A14" s="32" t="s">
        <v>212</v>
      </c>
      <c r="B14" s="32" t="s">
        <v>213</v>
      </c>
      <c r="C14" s="32" t="s">
        <v>214</v>
      </c>
      <c r="D14" s="36">
        <v>10000</v>
      </c>
      <c r="E14" s="37">
        <v>6070</v>
      </c>
      <c r="F14" s="36">
        <f t="shared" si="0"/>
        <v>3930</v>
      </c>
    </row>
    <row r="15" spans="1:6" ht="15" customHeight="1" thickTop="1" thickBot="1" x14ac:dyDescent="0.3">
      <c r="A15" s="32" t="s">
        <v>212</v>
      </c>
      <c r="B15" s="32" t="s">
        <v>161</v>
      </c>
      <c r="C15" s="32" t="s">
        <v>162</v>
      </c>
      <c r="D15" s="36">
        <v>75000</v>
      </c>
      <c r="E15" s="37">
        <v>0</v>
      </c>
      <c r="F15" s="36">
        <f t="shared" si="0"/>
        <v>75000</v>
      </c>
    </row>
    <row r="16" spans="1:6" ht="15" customHeight="1" thickTop="1" thickBot="1" x14ac:dyDescent="0.3">
      <c r="A16" s="32" t="s">
        <v>212</v>
      </c>
      <c r="B16" s="32" t="s">
        <v>26</v>
      </c>
      <c r="C16" s="32" t="s">
        <v>27</v>
      </c>
      <c r="D16" s="36">
        <v>200500</v>
      </c>
      <c r="E16" s="37">
        <v>196472</v>
      </c>
      <c r="F16" s="36">
        <f t="shared" si="0"/>
        <v>4028</v>
      </c>
    </row>
    <row r="17" spans="1:6" ht="15" customHeight="1" thickTop="1" thickBot="1" x14ac:dyDescent="0.3">
      <c r="A17" s="32" t="s">
        <v>212</v>
      </c>
      <c r="B17" s="32" t="s">
        <v>28</v>
      </c>
      <c r="C17" s="32" t="s">
        <v>29</v>
      </c>
      <c r="D17" s="36">
        <v>313011</v>
      </c>
      <c r="E17" s="37">
        <v>215045</v>
      </c>
      <c r="F17" s="36">
        <f t="shared" si="0"/>
        <v>97966</v>
      </c>
    </row>
    <row r="18" spans="1:6" ht="15" customHeight="1" thickTop="1" thickBot="1" x14ac:dyDescent="0.3">
      <c r="A18" s="32" t="s">
        <v>212</v>
      </c>
      <c r="B18" s="32" t="s">
        <v>30</v>
      </c>
      <c r="C18" s="32" t="s">
        <v>31</v>
      </c>
      <c r="D18" s="36">
        <v>234000</v>
      </c>
      <c r="E18" s="37">
        <v>234000</v>
      </c>
      <c r="F18" s="36">
        <f t="shared" si="0"/>
        <v>0</v>
      </c>
    </row>
    <row r="19" spans="1:6" ht="15" customHeight="1" thickTop="1" thickBot="1" x14ac:dyDescent="0.3">
      <c r="A19" s="32" t="s">
        <v>212</v>
      </c>
      <c r="B19" s="32" t="s">
        <v>143</v>
      </c>
      <c r="C19" s="32" t="s">
        <v>150</v>
      </c>
      <c r="D19" s="36">
        <v>45000</v>
      </c>
      <c r="E19" s="37">
        <v>0</v>
      </c>
      <c r="F19" s="36">
        <f t="shared" si="0"/>
        <v>45000</v>
      </c>
    </row>
    <row r="20" spans="1:6" ht="15" customHeight="1" thickTop="1" thickBot="1" x14ac:dyDescent="0.3">
      <c r="A20" s="32" t="s">
        <v>212</v>
      </c>
      <c r="B20" s="32" t="s">
        <v>215</v>
      </c>
      <c r="C20" s="32" t="s">
        <v>216</v>
      </c>
      <c r="D20" s="36">
        <v>18000</v>
      </c>
      <c r="E20" s="37">
        <v>17802</v>
      </c>
      <c r="F20" s="36">
        <f t="shared" si="0"/>
        <v>198</v>
      </c>
    </row>
    <row r="21" spans="1:6" ht="15" customHeight="1" thickTop="1" thickBot="1" x14ac:dyDescent="0.3">
      <c r="A21" s="32" t="s">
        <v>212</v>
      </c>
      <c r="B21" s="32" t="s">
        <v>32</v>
      </c>
      <c r="C21" s="32" t="s">
        <v>33</v>
      </c>
      <c r="D21" s="36">
        <v>155000</v>
      </c>
      <c r="E21" s="37">
        <v>136333</v>
      </c>
      <c r="F21" s="36">
        <f t="shared" si="0"/>
        <v>18667</v>
      </c>
    </row>
    <row r="22" spans="1:6" ht="15" customHeight="1" thickTop="1" thickBot="1" x14ac:dyDescent="0.3">
      <c r="A22" s="32" t="s">
        <v>212</v>
      </c>
      <c r="B22" s="32" t="s">
        <v>163</v>
      </c>
      <c r="C22" s="32" t="s">
        <v>164</v>
      </c>
      <c r="D22" s="36">
        <v>64500</v>
      </c>
      <c r="E22" s="37">
        <v>0</v>
      </c>
      <c r="F22" s="36">
        <f t="shared" si="0"/>
        <v>64500</v>
      </c>
    </row>
    <row r="23" spans="1:6" ht="15" customHeight="1" thickTop="1" thickBot="1" x14ac:dyDescent="0.3">
      <c r="A23" s="32" t="s">
        <v>212</v>
      </c>
      <c r="B23" s="32" t="s">
        <v>34</v>
      </c>
      <c r="C23" s="32" t="s">
        <v>35</v>
      </c>
      <c r="D23" s="36">
        <v>309000</v>
      </c>
      <c r="E23" s="37">
        <v>252888</v>
      </c>
      <c r="F23" s="36">
        <f t="shared" si="0"/>
        <v>56112</v>
      </c>
    </row>
    <row r="24" spans="1:6" ht="15" customHeight="1" thickTop="1" thickBot="1" x14ac:dyDescent="0.3">
      <c r="A24" s="32" t="s">
        <v>212</v>
      </c>
      <c r="B24" s="32" t="s">
        <v>73</v>
      </c>
      <c r="C24" s="32" t="s">
        <v>74</v>
      </c>
      <c r="D24" s="36">
        <v>242926</v>
      </c>
      <c r="E24" s="37">
        <v>148605</v>
      </c>
      <c r="F24" s="36">
        <f t="shared" si="0"/>
        <v>94321</v>
      </c>
    </row>
    <row r="25" spans="1:6" ht="15" customHeight="1" thickTop="1" thickBot="1" x14ac:dyDescent="0.3">
      <c r="A25" s="32" t="s">
        <v>212</v>
      </c>
      <c r="B25" s="32" t="s">
        <v>75</v>
      </c>
      <c r="C25" s="32" t="s">
        <v>76</v>
      </c>
      <c r="D25" s="36">
        <v>59752</v>
      </c>
      <c r="E25" s="37">
        <v>59752</v>
      </c>
      <c r="F25" s="36">
        <f t="shared" si="0"/>
        <v>0</v>
      </c>
    </row>
    <row r="26" spans="1:6" ht="15" customHeight="1" thickTop="1" thickBot="1" x14ac:dyDescent="0.3">
      <c r="A26" s="32" t="s">
        <v>212</v>
      </c>
      <c r="B26" s="32" t="s">
        <v>77</v>
      </c>
      <c r="C26" s="32" t="s">
        <v>78</v>
      </c>
      <c r="D26" s="36">
        <v>2208</v>
      </c>
      <c r="E26" s="37">
        <v>0</v>
      </c>
      <c r="F26" s="36">
        <f t="shared" si="0"/>
        <v>2208</v>
      </c>
    </row>
    <row r="27" spans="1:6" ht="15" customHeight="1" thickTop="1" thickBot="1" x14ac:dyDescent="0.3">
      <c r="A27" s="32" t="s">
        <v>212</v>
      </c>
      <c r="B27" s="32" t="s">
        <v>79</v>
      </c>
      <c r="C27" s="32" t="s">
        <v>80</v>
      </c>
      <c r="D27" s="36">
        <v>515955</v>
      </c>
      <c r="E27" s="37">
        <v>513386</v>
      </c>
      <c r="F27" s="36">
        <f t="shared" si="0"/>
        <v>2569</v>
      </c>
    </row>
    <row r="28" spans="1:6" ht="15" customHeight="1" thickTop="1" thickBot="1" x14ac:dyDescent="0.3">
      <c r="A28" s="32" t="s">
        <v>212</v>
      </c>
      <c r="B28" s="32" t="s">
        <v>81</v>
      </c>
      <c r="C28" s="32" t="s">
        <v>82</v>
      </c>
      <c r="D28" s="36">
        <v>53092</v>
      </c>
      <c r="E28" s="37">
        <v>47607</v>
      </c>
      <c r="F28" s="36">
        <f t="shared" si="0"/>
        <v>5485</v>
      </c>
    </row>
    <row r="29" spans="1:6" ht="15" customHeight="1" thickTop="1" thickBot="1" x14ac:dyDescent="0.3">
      <c r="A29" s="32" t="s">
        <v>212</v>
      </c>
      <c r="B29" s="32" t="s">
        <v>36</v>
      </c>
      <c r="C29" s="32" t="s">
        <v>37</v>
      </c>
      <c r="D29" s="36">
        <v>317644</v>
      </c>
      <c r="E29" s="37">
        <v>317644</v>
      </c>
      <c r="F29" s="36">
        <f t="shared" si="0"/>
        <v>0</v>
      </c>
    </row>
    <row r="30" spans="1:6" ht="15" customHeight="1" thickTop="1" thickBot="1" x14ac:dyDescent="0.3">
      <c r="A30" s="32" t="s">
        <v>212</v>
      </c>
      <c r="B30" s="32" t="s">
        <v>133</v>
      </c>
      <c r="C30" s="32" t="s">
        <v>55</v>
      </c>
      <c r="D30" s="36">
        <v>75000</v>
      </c>
      <c r="E30" s="37">
        <v>75000</v>
      </c>
      <c r="F30" s="36">
        <f t="shared" si="0"/>
        <v>0</v>
      </c>
    </row>
    <row r="31" spans="1:6" ht="15" customHeight="1" thickTop="1" thickBot="1" x14ac:dyDescent="0.3">
      <c r="A31" s="32" t="s">
        <v>212</v>
      </c>
      <c r="B31" s="32" t="s">
        <v>38</v>
      </c>
      <c r="C31" s="32" t="s">
        <v>39</v>
      </c>
      <c r="D31" s="36">
        <v>3394927</v>
      </c>
      <c r="E31" s="37">
        <v>2007450</v>
      </c>
      <c r="F31" s="36">
        <f t="shared" si="0"/>
        <v>1387477</v>
      </c>
    </row>
    <row r="32" spans="1:6" ht="15" customHeight="1" thickTop="1" thickBot="1" x14ac:dyDescent="0.3">
      <c r="A32" s="32" t="s">
        <v>212</v>
      </c>
      <c r="B32" s="32" t="s">
        <v>217</v>
      </c>
      <c r="C32" s="32" t="s">
        <v>218</v>
      </c>
      <c r="D32" s="36">
        <v>20000</v>
      </c>
      <c r="E32" s="37">
        <v>17553</v>
      </c>
      <c r="F32" s="36">
        <f t="shared" si="0"/>
        <v>2447</v>
      </c>
    </row>
    <row r="33" spans="1:6" ht="15" customHeight="1" thickTop="1" thickBot="1" x14ac:dyDescent="0.3">
      <c r="A33" s="32" t="s">
        <v>212</v>
      </c>
      <c r="B33" s="32" t="s">
        <v>40</v>
      </c>
      <c r="C33" s="32" t="s">
        <v>219</v>
      </c>
      <c r="D33" s="36">
        <v>200000</v>
      </c>
      <c r="E33" s="37">
        <v>184717</v>
      </c>
      <c r="F33" s="36">
        <f t="shared" si="0"/>
        <v>15283</v>
      </c>
    </row>
    <row r="34" spans="1:6" ht="15" customHeight="1" thickTop="1" thickBot="1" x14ac:dyDescent="0.3">
      <c r="A34" s="32" t="s">
        <v>212</v>
      </c>
      <c r="B34" s="32" t="s">
        <v>41</v>
      </c>
      <c r="C34" s="32" t="s">
        <v>42</v>
      </c>
      <c r="D34" s="36">
        <v>2669373</v>
      </c>
      <c r="E34" s="37">
        <v>1871778</v>
      </c>
      <c r="F34" s="36">
        <f t="shared" si="0"/>
        <v>797595</v>
      </c>
    </row>
    <row r="35" spans="1:6" ht="15" customHeight="1" thickTop="1" thickBot="1" x14ac:dyDescent="0.3">
      <c r="A35" s="32" t="s">
        <v>212</v>
      </c>
      <c r="B35" s="32" t="s">
        <v>43</v>
      </c>
      <c r="C35" s="32" t="s">
        <v>127</v>
      </c>
      <c r="D35" s="36">
        <v>491681</v>
      </c>
      <c r="E35" s="37">
        <v>177128</v>
      </c>
      <c r="F35" s="36">
        <f t="shared" si="0"/>
        <v>314553</v>
      </c>
    </row>
    <row r="36" spans="1:6" ht="15" customHeight="1" thickTop="1" thickBot="1" x14ac:dyDescent="0.3">
      <c r="A36" s="32" t="s">
        <v>212</v>
      </c>
      <c r="B36" s="32" t="s">
        <v>138</v>
      </c>
      <c r="C36" s="32" t="s">
        <v>188</v>
      </c>
      <c r="D36" s="36">
        <v>2178972</v>
      </c>
      <c r="E36" s="37">
        <v>0</v>
      </c>
      <c r="F36" s="36">
        <f t="shared" si="0"/>
        <v>2178972</v>
      </c>
    </row>
    <row r="37" spans="1:6" ht="15" customHeight="1" thickTop="1" thickBot="1" x14ac:dyDescent="0.3">
      <c r="A37" s="32" t="s">
        <v>212</v>
      </c>
      <c r="B37" s="32" t="s">
        <v>83</v>
      </c>
      <c r="C37" s="32" t="s">
        <v>84</v>
      </c>
      <c r="D37" s="36">
        <v>299356</v>
      </c>
      <c r="E37" s="37">
        <v>158709</v>
      </c>
      <c r="F37" s="36">
        <f t="shared" si="0"/>
        <v>140647</v>
      </c>
    </row>
    <row r="38" spans="1:6" ht="15" customHeight="1" thickTop="1" thickBot="1" x14ac:dyDescent="0.3">
      <c r="A38" s="32" t="s">
        <v>212</v>
      </c>
      <c r="B38" s="32" t="s">
        <v>85</v>
      </c>
      <c r="C38" s="32" t="s">
        <v>86</v>
      </c>
      <c r="D38" s="36">
        <v>13425182</v>
      </c>
      <c r="E38" s="37">
        <v>12768332</v>
      </c>
      <c r="F38" s="36">
        <f t="shared" si="0"/>
        <v>656850</v>
      </c>
    </row>
    <row r="39" spans="1:6" ht="15" customHeight="1" thickTop="1" thickBot="1" x14ac:dyDescent="0.3">
      <c r="A39" s="32" t="s">
        <v>212</v>
      </c>
      <c r="B39" s="32" t="s">
        <v>87</v>
      </c>
      <c r="C39" s="32" t="s">
        <v>88</v>
      </c>
      <c r="D39" s="36">
        <v>149289</v>
      </c>
      <c r="E39" s="37">
        <v>4300</v>
      </c>
      <c r="F39" s="36">
        <f t="shared" si="0"/>
        <v>144989</v>
      </c>
    </row>
    <row r="40" spans="1:6" ht="15" customHeight="1" thickTop="1" thickBot="1" x14ac:dyDescent="0.3">
      <c r="A40" s="32" t="s">
        <v>212</v>
      </c>
      <c r="B40" s="32" t="s">
        <v>89</v>
      </c>
      <c r="C40" s="32" t="s">
        <v>90</v>
      </c>
      <c r="D40" s="36">
        <v>1457555</v>
      </c>
      <c r="E40" s="37">
        <v>39750</v>
      </c>
      <c r="F40" s="36">
        <f t="shared" si="0"/>
        <v>1417805</v>
      </c>
    </row>
    <row r="41" spans="1:6" ht="15" customHeight="1" thickTop="1" thickBot="1" x14ac:dyDescent="0.3">
      <c r="A41" s="32" t="s">
        <v>212</v>
      </c>
      <c r="B41" s="32" t="s">
        <v>91</v>
      </c>
      <c r="C41" s="32" t="s">
        <v>35</v>
      </c>
      <c r="D41" s="36">
        <v>1623298</v>
      </c>
      <c r="E41" s="37">
        <v>1623298</v>
      </c>
      <c r="F41" s="36">
        <f t="shared" si="0"/>
        <v>0</v>
      </c>
    </row>
    <row r="42" spans="1:6" ht="15" customHeight="1" thickTop="1" thickBot="1" x14ac:dyDescent="0.3">
      <c r="A42" s="32" t="s">
        <v>212</v>
      </c>
      <c r="B42" s="32" t="s">
        <v>165</v>
      </c>
      <c r="C42" s="32" t="s">
        <v>166</v>
      </c>
      <c r="D42" s="36">
        <v>10000</v>
      </c>
      <c r="E42" s="37">
        <v>9894</v>
      </c>
      <c r="F42" s="36">
        <f t="shared" si="0"/>
        <v>106</v>
      </c>
    </row>
    <row r="43" spans="1:6" ht="15" customHeight="1" thickTop="1" thickBot="1" x14ac:dyDescent="0.3">
      <c r="A43" s="32" t="s">
        <v>212</v>
      </c>
      <c r="B43" s="32" t="s">
        <v>44</v>
      </c>
      <c r="C43" s="32" t="s">
        <v>45</v>
      </c>
      <c r="D43" s="36">
        <v>1253874</v>
      </c>
      <c r="E43" s="37">
        <v>39303</v>
      </c>
      <c r="F43" s="36">
        <f t="shared" si="0"/>
        <v>1214571</v>
      </c>
    </row>
    <row r="44" spans="1:6" ht="15" customHeight="1" thickTop="1" thickBot="1" x14ac:dyDescent="0.3">
      <c r="A44" s="32" t="s">
        <v>212</v>
      </c>
      <c r="B44" s="32" t="s">
        <v>46</v>
      </c>
      <c r="C44" s="32" t="s">
        <v>47</v>
      </c>
      <c r="D44" s="36">
        <v>695750</v>
      </c>
      <c r="E44" s="37">
        <v>661642</v>
      </c>
      <c r="F44" s="36">
        <f t="shared" si="0"/>
        <v>34108</v>
      </c>
    </row>
    <row r="45" spans="1:6" ht="15" customHeight="1" thickTop="1" thickBot="1" x14ac:dyDescent="0.3">
      <c r="A45" s="32" t="s">
        <v>212</v>
      </c>
      <c r="B45" s="32" t="s">
        <v>48</v>
      </c>
      <c r="C45" s="32" t="s">
        <v>49</v>
      </c>
      <c r="D45" s="36">
        <v>819133</v>
      </c>
      <c r="E45" s="37">
        <v>1100</v>
      </c>
      <c r="F45" s="36">
        <f t="shared" si="0"/>
        <v>818033</v>
      </c>
    </row>
    <row r="46" spans="1:6" ht="15" customHeight="1" thickTop="1" thickBot="1" x14ac:dyDescent="0.3">
      <c r="A46" s="32" t="s">
        <v>212</v>
      </c>
      <c r="B46" s="32" t="s">
        <v>50</v>
      </c>
      <c r="C46" s="32" t="s">
        <v>51</v>
      </c>
      <c r="D46" s="36">
        <v>106668</v>
      </c>
      <c r="E46" s="37">
        <v>106668</v>
      </c>
      <c r="F46" s="36">
        <f t="shared" si="0"/>
        <v>0</v>
      </c>
    </row>
    <row r="47" spans="1:6" ht="15" customHeight="1" thickTop="1" thickBot="1" x14ac:dyDescent="0.3">
      <c r="A47" s="32" t="s">
        <v>212</v>
      </c>
      <c r="B47" s="32" t="s">
        <v>52</v>
      </c>
      <c r="C47" s="32" t="s">
        <v>53</v>
      </c>
      <c r="D47" s="36">
        <v>1656313</v>
      </c>
      <c r="E47" s="37">
        <v>1656313</v>
      </c>
      <c r="F47" s="36">
        <f t="shared" si="0"/>
        <v>0</v>
      </c>
    </row>
    <row r="48" spans="1:6" ht="15" customHeight="1" thickTop="1" thickBot="1" x14ac:dyDescent="0.3">
      <c r="A48" s="32" t="s">
        <v>212</v>
      </c>
      <c r="B48" s="32" t="s">
        <v>54</v>
      </c>
      <c r="C48" s="32" t="s">
        <v>55</v>
      </c>
      <c r="D48" s="36">
        <v>180337</v>
      </c>
      <c r="E48" s="37">
        <v>180337</v>
      </c>
      <c r="F48" s="36">
        <f t="shared" si="0"/>
        <v>0</v>
      </c>
    </row>
    <row r="49" spans="1:6" ht="15" customHeight="1" thickTop="1" thickBot="1" x14ac:dyDescent="0.3">
      <c r="A49" s="32" t="s">
        <v>212</v>
      </c>
      <c r="B49" s="32" t="s">
        <v>56</v>
      </c>
      <c r="C49" s="32" t="s">
        <v>57</v>
      </c>
      <c r="D49" s="36">
        <v>2433837</v>
      </c>
      <c r="E49" s="37">
        <v>2433837</v>
      </c>
      <c r="F49" s="36">
        <f t="shared" si="0"/>
        <v>0</v>
      </c>
    </row>
    <row r="50" spans="1:6" ht="15" customHeight="1" thickTop="1" thickBot="1" x14ac:dyDescent="0.3">
      <c r="A50" s="32" t="s">
        <v>212</v>
      </c>
      <c r="B50" s="32" t="s">
        <v>58</v>
      </c>
      <c r="C50" s="32" t="s">
        <v>59</v>
      </c>
      <c r="D50" s="36">
        <v>397515</v>
      </c>
      <c r="E50" s="37">
        <v>389822</v>
      </c>
      <c r="F50" s="36">
        <f t="shared" si="0"/>
        <v>7693</v>
      </c>
    </row>
    <row r="51" spans="1:6" ht="15" customHeight="1" thickTop="1" thickBot="1" x14ac:dyDescent="0.3">
      <c r="A51" s="32" t="s">
        <v>212</v>
      </c>
      <c r="B51" s="32" t="s">
        <v>60</v>
      </c>
      <c r="C51" s="32" t="s">
        <v>61</v>
      </c>
      <c r="D51" s="36">
        <v>530020</v>
      </c>
      <c r="E51" s="37">
        <v>349839</v>
      </c>
      <c r="F51" s="36">
        <f t="shared" si="0"/>
        <v>180181</v>
      </c>
    </row>
    <row r="52" spans="1:6" ht="15" customHeight="1" thickTop="1" thickBot="1" x14ac:dyDescent="0.3">
      <c r="A52" s="32" t="s">
        <v>212</v>
      </c>
      <c r="B52" s="32" t="s">
        <v>62</v>
      </c>
      <c r="C52" s="32" t="s">
        <v>63</v>
      </c>
      <c r="D52" s="36">
        <v>1277368</v>
      </c>
      <c r="E52" s="37">
        <v>776630</v>
      </c>
      <c r="F52" s="36">
        <f t="shared" si="0"/>
        <v>500738</v>
      </c>
    </row>
    <row r="53" spans="1:6" ht="15" customHeight="1" thickTop="1" thickBot="1" x14ac:dyDescent="0.3">
      <c r="A53" s="32" t="s">
        <v>212</v>
      </c>
      <c r="B53" s="32" t="s">
        <v>64</v>
      </c>
      <c r="C53" s="32" t="s">
        <v>65</v>
      </c>
      <c r="D53" s="36">
        <v>313885</v>
      </c>
      <c r="E53" s="37">
        <v>313885</v>
      </c>
      <c r="F53" s="36">
        <f t="shared" si="0"/>
        <v>0</v>
      </c>
    </row>
    <row r="54" spans="1:6" ht="15" customHeight="1" thickTop="1" thickBot="1" x14ac:dyDescent="0.3">
      <c r="A54" s="32" t="s">
        <v>212</v>
      </c>
      <c r="B54" s="32" t="s">
        <v>66</v>
      </c>
      <c r="C54" s="32" t="s">
        <v>67</v>
      </c>
      <c r="D54" s="36">
        <v>3532191</v>
      </c>
      <c r="E54" s="37">
        <v>3532191</v>
      </c>
      <c r="F54" s="36">
        <f t="shared" si="0"/>
        <v>0</v>
      </c>
    </row>
    <row r="55" spans="1:6" ht="15" customHeight="1" thickTop="1" thickBot="1" x14ac:dyDescent="0.3">
      <c r="A55" s="32" t="s">
        <v>212</v>
      </c>
      <c r="B55" s="32" t="s">
        <v>68</v>
      </c>
      <c r="C55" s="32" t="s">
        <v>69</v>
      </c>
      <c r="D55" s="36">
        <v>97729</v>
      </c>
      <c r="E55" s="37">
        <v>91659</v>
      </c>
      <c r="F55" s="36">
        <f t="shared" si="0"/>
        <v>6070</v>
      </c>
    </row>
    <row r="56" spans="1:6" ht="15" customHeight="1" thickTop="1" thickBot="1" x14ac:dyDescent="0.3">
      <c r="A56" s="32" t="s">
        <v>212</v>
      </c>
      <c r="B56" s="32" t="s">
        <v>70</v>
      </c>
      <c r="C56" s="32" t="s">
        <v>71</v>
      </c>
      <c r="D56" s="36">
        <v>9098680</v>
      </c>
      <c r="E56" s="37">
        <v>6779800</v>
      </c>
      <c r="F56" s="36">
        <f t="shared" si="0"/>
        <v>2318880</v>
      </c>
    </row>
    <row r="57" spans="1:6" ht="15" customHeight="1" thickTop="1" thickBot="1" x14ac:dyDescent="0.3">
      <c r="A57" s="32" t="s">
        <v>212</v>
      </c>
      <c r="B57" s="32" t="s">
        <v>72</v>
      </c>
      <c r="C57" s="32" t="s">
        <v>55</v>
      </c>
      <c r="D57" s="36">
        <v>114229</v>
      </c>
      <c r="E57" s="37">
        <v>6515</v>
      </c>
      <c r="F57" s="36">
        <f t="shared" si="0"/>
        <v>107714</v>
      </c>
    </row>
    <row r="58" spans="1:6" ht="15" customHeight="1" thickTop="1" thickBot="1" x14ac:dyDescent="0.3">
      <c r="A58" s="32" t="s">
        <v>212</v>
      </c>
      <c r="B58" s="32" t="s">
        <v>189</v>
      </c>
      <c r="C58" s="32" t="s">
        <v>190</v>
      </c>
      <c r="D58" s="36">
        <v>154800</v>
      </c>
      <c r="E58" s="37">
        <v>152220</v>
      </c>
      <c r="F58" s="36">
        <f t="shared" si="0"/>
        <v>2580</v>
      </c>
    </row>
    <row r="59" spans="1:6" ht="15" customHeight="1" thickTop="1" thickBot="1" x14ac:dyDescent="0.3">
      <c r="A59" s="32" t="s">
        <v>212</v>
      </c>
      <c r="B59" s="32" t="s">
        <v>92</v>
      </c>
      <c r="C59" s="32" t="s">
        <v>191</v>
      </c>
      <c r="D59" s="36">
        <v>159996</v>
      </c>
      <c r="E59" s="37">
        <v>159996</v>
      </c>
      <c r="F59" s="36">
        <f t="shared" si="0"/>
        <v>0</v>
      </c>
    </row>
    <row r="60" spans="1:6" ht="15" customHeight="1" thickTop="1" thickBot="1" x14ac:dyDescent="0.3">
      <c r="A60" s="32" t="s">
        <v>212</v>
      </c>
      <c r="B60" s="32" t="s">
        <v>93</v>
      </c>
      <c r="C60" s="32" t="s">
        <v>94</v>
      </c>
      <c r="D60" s="36">
        <v>5773810</v>
      </c>
      <c r="E60" s="37">
        <v>2642812</v>
      </c>
      <c r="F60" s="36">
        <f t="shared" si="0"/>
        <v>3130998</v>
      </c>
    </row>
    <row r="61" spans="1:6" ht="15" customHeight="1" thickTop="1" thickBot="1" x14ac:dyDescent="0.3">
      <c r="A61" s="32" t="s">
        <v>212</v>
      </c>
      <c r="B61" s="32" t="s">
        <v>95</v>
      </c>
      <c r="C61" s="32" t="s">
        <v>96</v>
      </c>
      <c r="D61" s="36">
        <v>266799</v>
      </c>
      <c r="E61" s="37">
        <v>266799</v>
      </c>
      <c r="F61" s="36">
        <f t="shared" si="0"/>
        <v>0</v>
      </c>
    </row>
    <row r="62" spans="1:6" ht="15" customHeight="1" thickTop="1" thickBot="1" x14ac:dyDescent="0.3">
      <c r="A62" s="32" t="s">
        <v>212</v>
      </c>
      <c r="B62" s="32" t="s">
        <v>97</v>
      </c>
      <c r="C62" s="32" t="s">
        <v>98</v>
      </c>
      <c r="D62" s="36">
        <v>8423380</v>
      </c>
      <c r="E62" s="37">
        <v>0</v>
      </c>
      <c r="F62" s="36">
        <f t="shared" si="0"/>
        <v>8423380</v>
      </c>
    </row>
    <row r="63" spans="1:6" ht="15" customHeight="1" thickTop="1" thickBot="1" x14ac:dyDescent="0.3">
      <c r="A63" s="32" t="s">
        <v>212</v>
      </c>
      <c r="B63" s="32" t="s">
        <v>99</v>
      </c>
      <c r="C63" s="32" t="s">
        <v>100</v>
      </c>
      <c r="D63" s="36">
        <v>975932</v>
      </c>
      <c r="E63" s="37">
        <v>503481</v>
      </c>
      <c r="F63" s="36">
        <f t="shared" si="0"/>
        <v>472451</v>
      </c>
    </row>
    <row r="64" spans="1:6" ht="15" customHeight="1" thickTop="1" thickBot="1" x14ac:dyDescent="0.3">
      <c r="A64" s="32" t="s">
        <v>212</v>
      </c>
      <c r="B64" s="32" t="s">
        <v>140</v>
      </c>
      <c r="C64" s="32" t="s">
        <v>141</v>
      </c>
      <c r="D64" s="36">
        <v>235519</v>
      </c>
      <c r="E64" s="37">
        <v>0</v>
      </c>
      <c r="F64" s="36">
        <f t="shared" si="0"/>
        <v>235519</v>
      </c>
    </row>
    <row r="65" spans="1:6" ht="15" customHeight="1" thickTop="1" thickBot="1" x14ac:dyDescent="0.3">
      <c r="A65" s="32" t="s">
        <v>212</v>
      </c>
      <c r="B65" s="32" t="s">
        <v>101</v>
      </c>
      <c r="C65" s="32" t="s">
        <v>102</v>
      </c>
      <c r="D65" s="36">
        <v>1408699</v>
      </c>
      <c r="E65" s="37">
        <v>5513</v>
      </c>
      <c r="F65" s="36">
        <f t="shared" ref="F65:F122" si="1">+D65-E65</f>
        <v>1403186</v>
      </c>
    </row>
    <row r="66" spans="1:6" ht="15" customHeight="1" thickTop="1" thickBot="1" x14ac:dyDescent="0.3">
      <c r="A66" s="32" t="s">
        <v>212</v>
      </c>
      <c r="B66" s="32" t="s">
        <v>220</v>
      </c>
      <c r="C66" s="32" t="s">
        <v>221</v>
      </c>
      <c r="D66" s="36">
        <v>109200</v>
      </c>
      <c r="E66" s="37">
        <v>58800</v>
      </c>
      <c r="F66" s="36">
        <f t="shared" si="1"/>
        <v>50400</v>
      </c>
    </row>
    <row r="67" spans="1:6" ht="15" customHeight="1" thickTop="1" thickBot="1" x14ac:dyDescent="0.3">
      <c r="A67" s="32" t="s">
        <v>212</v>
      </c>
      <c r="B67" s="32" t="s">
        <v>103</v>
      </c>
      <c r="C67" s="32" t="s">
        <v>104</v>
      </c>
      <c r="D67" s="36">
        <v>1974942</v>
      </c>
      <c r="E67" s="37">
        <v>141739</v>
      </c>
      <c r="F67" s="36">
        <f t="shared" si="1"/>
        <v>1833203</v>
      </c>
    </row>
    <row r="68" spans="1:6" ht="15" customHeight="1" thickTop="1" thickBot="1" x14ac:dyDescent="0.3">
      <c r="A68" s="32" t="s">
        <v>212</v>
      </c>
      <c r="B68" s="32" t="s">
        <v>192</v>
      </c>
      <c r="C68" s="32" t="s">
        <v>193</v>
      </c>
      <c r="D68" s="36">
        <v>8000000</v>
      </c>
      <c r="E68" s="37">
        <v>0</v>
      </c>
      <c r="F68" s="36">
        <f t="shared" si="1"/>
        <v>8000000</v>
      </c>
    </row>
    <row r="69" spans="1:6" ht="15" customHeight="1" thickTop="1" thickBot="1" x14ac:dyDescent="0.3">
      <c r="A69" s="32" t="s">
        <v>212</v>
      </c>
      <c r="B69" s="32" t="s">
        <v>105</v>
      </c>
      <c r="C69" s="32" t="s">
        <v>106</v>
      </c>
      <c r="D69" s="36">
        <v>10206817</v>
      </c>
      <c r="E69" s="37">
        <v>10206814</v>
      </c>
      <c r="F69" s="36">
        <f t="shared" si="1"/>
        <v>3</v>
      </c>
    </row>
    <row r="70" spans="1:6" ht="15" customHeight="1" thickTop="1" thickBot="1" x14ac:dyDescent="0.3">
      <c r="A70" s="32" t="s">
        <v>212</v>
      </c>
      <c r="B70" s="32" t="s">
        <v>107</v>
      </c>
      <c r="C70" s="32" t="s">
        <v>108</v>
      </c>
      <c r="D70" s="36">
        <v>11355067</v>
      </c>
      <c r="E70" s="37">
        <v>11355066</v>
      </c>
      <c r="F70" s="36">
        <f t="shared" si="1"/>
        <v>1</v>
      </c>
    </row>
    <row r="71" spans="1:6" ht="15" customHeight="1" thickTop="1" thickBot="1" x14ac:dyDescent="0.3">
      <c r="A71" s="32" t="s">
        <v>212</v>
      </c>
      <c r="B71" s="32" t="s">
        <v>194</v>
      </c>
      <c r="C71" s="32" t="s">
        <v>195</v>
      </c>
      <c r="D71" s="36">
        <v>216125000</v>
      </c>
      <c r="E71" s="37">
        <v>0</v>
      </c>
      <c r="F71" s="36">
        <f t="shared" si="1"/>
        <v>216125000</v>
      </c>
    </row>
    <row r="72" spans="1:6" ht="15" customHeight="1" thickTop="1" thickBot="1" x14ac:dyDescent="0.3">
      <c r="A72" s="32" t="s">
        <v>212</v>
      </c>
      <c r="B72" s="32" t="s">
        <v>109</v>
      </c>
      <c r="C72" s="32" t="s">
        <v>110</v>
      </c>
      <c r="D72" s="36">
        <v>19912780</v>
      </c>
      <c r="E72" s="37">
        <v>19912780</v>
      </c>
      <c r="F72" s="36">
        <f t="shared" si="1"/>
        <v>0</v>
      </c>
    </row>
    <row r="73" spans="1:6" ht="15" customHeight="1" thickTop="1" thickBot="1" x14ac:dyDescent="0.3">
      <c r="A73" s="32" t="s">
        <v>212</v>
      </c>
      <c r="B73" s="32" t="s">
        <v>89</v>
      </c>
      <c r="C73" s="32" t="s">
        <v>242</v>
      </c>
      <c r="D73" s="36">
        <v>10000000</v>
      </c>
      <c r="E73" s="37">
        <v>0</v>
      </c>
      <c r="F73" s="36">
        <f t="shared" si="1"/>
        <v>10000000</v>
      </c>
    </row>
    <row r="74" spans="1:6" ht="15" customHeight="1" thickTop="1" thickBot="1" x14ac:dyDescent="0.3">
      <c r="A74" s="32" t="s">
        <v>212</v>
      </c>
      <c r="B74" s="32" t="s">
        <v>194</v>
      </c>
      <c r="C74" s="32" t="s">
        <v>222</v>
      </c>
      <c r="D74" s="36">
        <v>367000000</v>
      </c>
      <c r="E74" s="37">
        <v>0</v>
      </c>
      <c r="F74" s="36">
        <f t="shared" si="1"/>
        <v>367000000</v>
      </c>
    </row>
    <row r="75" spans="1:6" ht="15" customHeight="1" thickTop="1" thickBot="1" x14ac:dyDescent="0.3">
      <c r="A75" s="32" t="s">
        <v>223</v>
      </c>
      <c r="B75" s="32" t="s">
        <v>2</v>
      </c>
      <c r="C75" s="32" t="s">
        <v>3</v>
      </c>
      <c r="D75" s="36">
        <v>4866048</v>
      </c>
      <c r="E75" s="37">
        <v>4866048</v>
      </c>
      <c r="F75" s="36">
        <f t="shared" si="1"/>
        <v>0</v>
      </c>
    </row>
    <row r="76" spans="1:6" ht="15" customHeight="1" thickTop="1" thickBot="1" x14ac:dyDescent="0.3">
      <c r="A76" s="32" t="s">
        <v>223</v>
      </c>
      <c r="B76" s="32" t="s">
        <v>4</v>
      </c>
      <c r="C76" s="32" t="s">
        <v>5</v>
      </c>
      <c r="D76" s="36">
        <v>418313</v>
      </c>
      <c r="E76" s="37">
        <v>297950</v>
      </c>
      <c r="F76" s="36">
        <f t="shared" si="1"/>
        <v>120363</v>
      </c>
    </row>
    <row r="77" spans="1:6" ht="15" customHeight="1" thickTop="1" thickBot="1" x14ac:dyDescent="0.3">
      <c r="A77" s="32" t="s">
        <v>223</v>
      </c>
      <c r="B77" s="32" t="s">
        <v>6</v>
      </c>
      <c r="C77" s="32" t="s">
        <v>7</v>
      </c>
      <c r="D77" s="36">
        <v>1413898</v>
      </c>
      <c r="E77" s="37">
        <v>1396648</v>
      </c>
      <c r="F77" s="36">
        <f t="shared" si="1"/>
        <v>17250</v>
      </c>
    </row>
    <row r="78" spans="1:6" ht="15" customHeight="1" thickTop="1" thickBot="1" x14ac:dyDescent="0.3">
      <c r="A78" s="32" t="s">
        <v>223</v>
      </c>
      <c r="B78" s="32" t="s">
        <v>8</v>
      </c>
      <c r="C78" s="32" t="s">
        <v>9</v>
      </c>
      <c r="D78" s="36">
        <v>126072</v>
      </c>
      <c r="E78" s="37">
        <v>126072</v>
      </c>
      <c r="F78" s="36">
        <f t="shared" si="1"/>
        <v>0</v>
      </c>
    </row>
    <row r="79" spans="1:6" ht="15" customHeight="1" thickTop="1" thickBot="1" x14ac:dyDescent="0.3">
      <c r="A79" s="32" t="s">
        <v>223</v>
      </c>
      <c r="B79" s="32" t="s">
        <v>18</v>
      </c>
      <c r="C79" s="32" t="s">
        <v>19</v>
      </c>
      <c r="D79" s="36">
        <v>167828</v>
      </c>
      <c r="E79" s="37">
        <v>63685</v>
      </c>
      <c r="F79" s="36">
        <f t="shared" si="1"/>
        <v>104143</v>
      </c>
    </row>
    <row r="80" spans="1:6" ht="15" customHeight="1" thickTop="1" thickBot="1" x14ac:dyDescent="0.3">
      <c r="A80" s="32" t="s">
        <v>223</v>
      </c>
      <c r="B80" s="32" t="s">
        <v>20</v>
      </c>
      <c r="C80" s="32" t="s">
        <v>21</v>
      </c>
      <c r="D80" s="36">
        <v>98530</v>
      </c>
      <c r="E80" s="37">
        <v>86071</v>
      </c>
      <c r="F80" s="36">
        <f t="shared" si="1"/>
        <v>12459</v>
      </c>
    </row>
    <row r="81" spans="1:6" ht="15" customHeight="1" thickTop="1" thickBot="1" x14ac:dyDescent="0.3">
      <c r="A81" s="32" t="s">
        <v>223</v>
      </c>
      <c r="B81" s="32" t="s">
        <v>22</v>
      </c>
      <c r="C81" s="32" t="s">
        <v>23</v>
      </c>
      <c r="D81" s="36">
        <v>13198</v>
      </c>
      <c r="E81" s="37">
        <v>6665</v>
      </c>
      <c r="F81" s="36">
        <f t="shared" si="1"/>
        <v>6533</v>
      </c>
    </row>
    <row r="82" spans="1:6" ht="15" customHeight="1" thickTop="1" thickBot="1" x14ac:dyDescent="0.3">
      <c r="A82" s="32" t="s">
        <v>223</v>
      </c>
      <c r="B82" s="32" t="s">
        <v>24</v>
      </c>
      <c r="C82" s="32" t="s">
        <v>25</v>
      </c>
      <c r="D82" s="36">
        <v>150</v>
      </c>
      <c r="E82" s="37">
        <v>0</v>
      </c>
      <c r="F82" s="36">
        <f t="shared" si="1"/>
        <v>150</v>
      </c>
    </row>
    <row r="83" spans="1:6" ht="15" customHeight="1" thickTop="1" thickBot="1" x14ac:dyDescent="0.3">
      <c r="A83" s="32" t="s">
        <v>223</v>
      </c>
      <c r="B83" s="32" t="s">
        <v>161</v>
      </c>
      <c r="C83" s="32" t="s">
        <v>196</v>
      </c>
      <c r="D83" s="36">
        <v>2500</v>
      </c>
      <c r="E83" s="37">
        <v>0</v>
      </c>
      <c r="F83" s="36">
        <f t="shared" si="1"/>
        <v>2500</v>
      </c>
    </row>
    <row r="84" spans="1:6" ht="15" customHeight="1" thickTop="1" thickBot="1" x14ac:dyDescent="0.3">
      <c r="A84" s="32" t="s">
        <v>223</v>
      </c>
      <c r="B84" s="32" t="s">
        <v>28</v>
      </c>
      <c r="C84" s="32" t="s">
        <v>111</v>
      </c>
      <c r="D84" s="36">
        <v>16752</v>
      </c>
      <c r="E84" s="37">
        <v>14134</v>
      </c>
      <c r="F84" s="36">
        <f t="shared" si="1"/>
        <v>2618</v>
      </c>
    </row>
    <row r="85" spans="1:6" ht="15" customHeight="1" thickTop="1" thickBot="1" x14ac:dyDescent="0.3">
      <c r="A85" s="32" t="s">
        <v>223</v>
      </c>
      <c r="B85" s="32" t="s">
        <v>30</v>
      </c>
      <c r="C85" s="32" t="s">
        <v>112</v>
      </c>
      <c r="D85" s="36">
        <v>20286</v>
      </c>
      <c r="E85" s="37">
        <v>17557</v>
      </c>
      <c r="F85" s="36">
        <f t="shared" si="1"/>
        <v>2729</v>
      </c>
    </row>
    <row r="86" spans="1:6" ht="15" customHeight="1" thickTop="1" thickBot="1" x14ac:dyDescent="0.3">
      <c r="A86" s="32" t="s">
        <v>223</v>
      </c>
      <c r="B86" s="32" t="s">
        <v>143</v>
      </c>
      <c r="C86" s="32" t="s">
        <v>144</v>
      </c>
      <c r="D86" s="36">
        <v>1500</v>
      </c>
      <c r="E86" s="37">
        <v>0</v>
      </c>
      <c r="F86" s="36">
        <f t="shared" si="1"/>
        <v>1500</v>
      </c>
    </row>
    <row r="87" spans="1:6" ht="15" customHeight="1" thickTop="1" thickBot="1" x14ac:dyDescent="0.3">
      <c r="A87" s="32" t="s">
        <v>223</v>
      </c>
      <c r="B87" s="32" t="s">
        <v>215</v>
      </c>
      <c r="C87" s="32" t="s">
        <v>232</v>
      </c>
      <c r="D87" s="36">
        <v>100</v>
      </c>
      <c r="E87" s="37">
        <v>55</v>
      </c>
      <c r="F87" s="36">
        <f t="shared" si="1"/>
        <v>45</v>
      </c>
    </row>
    <row r="88" spans="1:6" ht="15" customHeight="1" thickTop="1" thickBot="1" x14ac:dyDescent="0.3">
      <c r="A88" s="32" t="s">
        <v>223</v>
      </c>
      <c r="B88" s="32" t="s">
        <v>32</v>
      </c>
      <c r="C88" s="32" t="s">
        <v>113</v>
      </c>
      <c r="D88" s="36">
        <v>4500</v>
      </c>
      <c r="E88" s="37">
        <v>4500</v>
      </c>
      <c r="F88" s="36">
        <f t="shared" si="1"/>
        <v>0</v>
      </c>
    </row>
    <row r="89" spans="1:6" ht="15" customHeight="1" thickTop="1" thickBot="1" x14ac:dyDescent="0.3">
      <c r="A89" s="32" t="s">
        <v>223</v>
      </c>
      <c r="B89" s="32" t="s">
        <v>163</v>
      </c>
      <c r="C89" s="32" t="s">
        <v>164</v>
      </c>
      <c r="D89" s="36">
        <v>2150</v>
      </c>
      <c r="E89" s="37">
        <v>0</v>
      </c>
      <c r="F89" s="36">
        <f t="shared" si="1"/>
        <v>2150</v>
      </c>
    </row>
    <row r="90" spans="1:6" ht="15" customHeight="1" thickTop="1" thickBot="1" x14ac:dyDescent="0.3">
      <c r="A90" s="32" t="s">
        <v>223</v>
      </c>
      <c r="B90" s="32" t="s">
        <v>34</v>
      </c>
      <c r="C90" s="32" t="s">
        <v>35</v>
      </c>
      <c r="D90" s="36">
        <v>3200</v>
      </c>
      <c r="E90" s="37">
        <v>643</v>
      </c>
      <c r="F90" s="36">
        <f t="shared" si="1"/>
        <v>2557</v>
      </c>
    </row>
    <row r="91" spans="1:6" ht="15" customHeight="1" thickTop="1" thickBot="1" x14ac:dyDescent="0.3">
      <c r="A91" s="32" t="s">
        <v>223</v>
      </c>
      <c r="B91" s="32" t="s">
        <v>73</v>
      </c>
      <c r="C91" s="32" t="s">
        <v>197</v>
      </c>
      <c r="D91" s="36">
        <v>13521</v>
      </c>
      <c r="E91" s="37">
        <v>9874</v>
      </c>
      <c r="F91" s="36">
        <f t="shared" si="1"/>
        <v>3647</v>
      </c>
    </row>
    <row r="92" spans="1:6" ht="15" customHeight="1" thickTop="1" thickBot="1" x14ac:dyDescent="0.3">
      <c r="A92" s="32" t="s">
        <v>223</v>
      </c>
      <c r="B92" s="32" t="s">
        <v>79</v>
      </c>
      <c r="C92" s="32" t="s">
        <v>123</v>
      </c>
      <c r="D92" s="36">
        <v>46198</v>
      </c>
      <c r="E92" s="37">
        <v>34388</v>
      </c>
      <c r="F92" s="36">
        <f t="shared" si="1"/>
        <v>11810</v>
      </c>
    </row>
    <row r="93" spans="1:6" ht="15" customHeight="1" thickTop="1" thickBot="1" x14ac:dyDescent="0.3">
      <c r="A93" s="32" t="s">
        <v>223</v>
      </c>
      <c r="B93" s="32" t="s">
        <v>81</v>
      </c>
      <c r="C93" s="32" t="s">
        <v>124</v>
      </c>
      <c r="D93" s="36">
        <v>5171</v>
      </c>
      <c r="E93" s="37">
        <v>416</v>
      </c>
      <c r="F93" s="36">
        <f t="shared" si="1"/>
        <v>4755</v>
      </c>
    </row>
    <row r="94" spans="1:6" ht="15" customHeight="1" thickTop="1" thickBot="1" x14ac:dyDescent="0.3">
      <c r="A94" s="32" t="s">
        <v>223</v>
      </c>
      <c r="B94" s="32" t="s">
        <v>114</v>
      </c>
      <c r="C94" s="32" t="s">
        <v>115</v>
      </c>
      <c r="D94" s="36">
        <v>174031</v>
      </c>
      <c r="E94" s="37">
        <v>24200</v>
      </c>
      <c r="F94" s="36">
        <f t="shared" si="1"/>
        <v>149831</v>
      </c>
    </row>
    <row r="95" spans="1:6" ht="15" customHeight="1" thickTop="1" thickBot="1" x14ac:dyDescent="0.3">
      <c r="A95" s="32" t="s">
        <v>223</v>
      </c>
      <c r="B95" s="32" t="s">
        <v>36</v>
      </c>
      <c r="C95" s="32" t="s">
        <v>116</v>
      </c>
      <c r="D95" s="36">
        <v>15166</v>
      </c>
      <c r="E95" s="37">
        <v>15166</v>
      </c>
      <c r="F95" s="36">
        <f t="shared" si="1"/>
        <v>0</v>
      </c>
    </row>
    <row r="96" spans="1:6" ht="15" customHeight="1" thickTop="1" thickBot="1" x14ac:dyDescent="0.3">
      <c r="A96" s="32" t="s">
        <v>223</v>
      </c>
      <c r="B96" s="32" t="s">
        <v>38</v>
      </c>
      <c r="C96" s="32" t="s">
        <v>39</v>
      </c>
      <c r="D96" s="36">
        <v>66749</v>
      </c>
      <c r="E96" s="37">
        <v>4932</v>
      </c>
      <c r="F96" s="36">
        <f t="shared" si="1"/>
        <v>61817</v>
      </c>
    </row>
    <row r="97" spans="1:6" ht="15" customHeight="1" thickTop="1" thickBot="1" x14ac:dyDescent="0.3">
      <c r="A97" s="32" t="s">
        <v>223</v>
      </c>
      <c r="B97" s="32" t="s">
        <v>40</v>
      </c>
      <c r="C97" s="32" t="s">
        <v>117</v>
      </c>
      <c r="D97" s="36">
        <v>31237</v>
      </c>
      <c r="E97" s="37">
        <v>30597</v>
      </c>
      <c r="F97" s="36">
        <f t="shared" si="1"/>
        <v>640</v>
      </c>
    </row>
    <row r="98" spans="1:6" ht="15" customHeight="1" thickTop="1" thickBot="1" x14ac:dyDescent="0.3">
      <c r="A98" s="32" t="s">
        <v>223</v>
      </c>
      <c r="B98" s="32" t="s">
        <v>41</v>
      </c>
      <c r="C98" s="32" t="s">
        <v>118</v>
      </c>
      <c r="D98" s="36">
        <v>79022</v>
      </c>
      <c r="E98" s="37">
        <v>79022</v>
      </c>
      <c r="F98" s="36">
        <f t="shared" si="1"/>
        <v>0</v>
      </c>
    </row>
    <row r="99" spans="1:6" ht="15" customHeight="1" thickTop="1" thickBot="1" x14ac:dyDescent="0.3">
      <c r="A99" s="32" t="s">
        <v>223</v>
      </c>
      <c r="B99" s="32" t="s">
        <v>43</v>
      </c>
      <c r="C99" s="32" t="s">
        <v>55</v>
      </c>
      <c r="D99" s="36">
        <v>16719</v>
      </c>
      <c r="E99" s="37">
        <v>10495</v>
      </c>
      <c r="F99" s="36">
        <f t="shared" si="1"/>
        <v>6224</v>
      </c>
    </row>
    <row r="100" spans="1:6" ht="15" customHeight="1" thickTop="1" thickBot="1" x14ac:dyDescent="0.3">
      <c r="A100" s="32" t="s">
        <v>223</v>
      </c>
      <c r="B100" s="32" t="s">
        <v>83</v>
      </c>
      <c r="C100" s="32" t="s">
        <v>125</v>
      </c>
      <c r="D100" s="36">
        <v>13611</v>
      </c>
      <c r="E100" s="37">
        <v>9044</v>
      </c>
      <c r="F100" s="36">
        <f t="shared" si="1"/>
        <v>4567</v>
      </c>
    </row>
    <row r="101" spans="1:6" ht="15" customHeight="1" thickTop="1" thickBot="1" x14ac:dyDescent="0.3">
      <c r="A101" s="32" t="s">
        <v>223</v>
      </c>
      <c r="B101" s="32" t="s">
        <v>85</v>
      </c>
      <c r="C101" s="32" t="s">
        <v>86</v>
      </c>
      <c r="D101" s="36">
        <v>602898</v>
      </c>
      <c r="E101" s="37">
        <v>144400</v>
      </c>
      <c r="F101" s="36">
        <f t="shared" si="1"/>
        <v>458498</v>
      </c>
    </row>
    <row r="102" spans="1:6" ht="15" customHeight="1" thickTop="1" thickBot="1" x14ac:dyDescent="0.3">
      <c r="A102" s="32" t="s">
        <v>223</v>
      </c>
      <c r="B102" s="32" t="s">
        <v>89</v>
      </c>
      <c r="C102" s="32" t="s">
        <v>126</v>
      </c>
      <c r="D102" s="36">
        <v>956981</v>
      </c>
      <c r="E102" s="37">
        <v>394337</v>
      </c>
      <c r="F102" s="36">
        <f t="shared" si="1"/>
        <v>562644</v>
      </c>
    </row>
    <row r="103" spans="1:6" ht="15" customHeight="1" thickTop="1" thickBot="1" x14ac:dyDescent="0.3">
      <c r="A103" s="32" t="s">
        <v>223</v>
      </c>
      <c r="B103" s="32" t="s">
        <v>44</v>
      </c>
      <c r="C103" s="32" t="s">
        <v>45</v>
      </c>
      <c r="D103" s="36">
        <v>158938</v>
      </c>
      <c r="E103" s="37">
        <v>108</v>
      </c>
      <c r="F103" s="36">
        <f t="shared" si="1"/>
        <v>158830</v>
      </c>
    </row>
    <row r="104" spans="1:6" ht="15" customHeight="1" thickTop="1" thickBot="1" x14ac:dyDescent="0.3">
      <c r="A104" s="32" t="s">
        <v>223</v>
      </c>
      <c r="B104" s="32" t="s">
        <v>46</v>
      </c>
      <c r="C104" s="32" t="s">
        <v>119</v>
      </c>
      <c r="D104" s="36">
        <v>23192</v>
      </c>
      <c r="E104" s="37">
        <v>21507</v>
      </c>
      <c r="F104" s="36">
        <f t="shared" si="1"/>
        <v>1685</v>
      </c>
    </row>
    <row r="105" spans="1:6" ht="15" customHeight="1" thickTop="1" thickBot="1" x14ac:dyDescent="0.3">
      <c r="A105" s="32" t="s">
        <v>223</v>
      </c>
      <c r="B105" s="32" t="s">
        <v>48</v>
      </c>
      <c r="C105" s="32" t="s">
        <v>120</v>
      </c>
      <c r="D105" s="36">
        <v>25792</v>
      </c>
      <c r="E105" s="37">
        <v>0</v>
      </c>
      <c r="F105" s="36">
        <f t="shared" si="1"/>
        <v>25792</v>
      </c>
    </row>
    <row r="106" spans="1:6" ht="15" customHeight="1" thickTop="1" thickBot="1" x14ac:dyDescent="0.3">
      <c r="A106" s="32" t="s">
        <v>223</v>
      </c>
      <c r="B106" s="32" t="s">
        <v>50</v>
      </c>
      <c r="C106" s="32" t="s">
        <v>51</v>
      </c>
      <c r="D106" s="36">
        <v>9546</v>
      </c>
      <c r="E106" s="37">
        <v>7029</v>
      </c>
      <c r="F106" s="36">
        <f t="shared" si="1"/>
        <v>2517</v>
      </c>
    </row>
    <row r="107" spans="1:6" ht="15" customHeight="1" thickTop="1" thickBot="1" x14ac:dyDescent="0.3">
      <c r="A107" s="32" t="s">
        <v>223</v>
      </c>
      <c r="B107" s="32" t="s">
        <v>52</v>
      </c>
      <c r="C107" s="32" t="s">
        <v>53</v>
      </c>
      <c r="D107" s="36">
        <v>105210</v>
      </c>
      <c r="E107" s="37">
        <v>101630</v>
      </c>
      <c r="F107" s="36">
        <f t="shared" si="1"/>
        <v>3580</v>
      </c>
    </row>
    <row r="108" spans="1:6" ht="15" customHeight="1" thickTop="1" thickBot="1" x14ac:dyDescent="0.3">
      <c r="A108" s="32" t="s">
        <v>223</v>
      </c>
      <c r="B108" s="32" t="s">
        <v>56</v>
      </c>
      <c r="C108" s="32" t="s">
        <v>57</v>
      </c>
      <c r="D108" s="36">
        <v>143547</v>
      </c>
      <c r="E108" s="37">
        <v>43901</v>
      </c>
      <c r="F108" s="36">
        <f t="shared" si="1"/>
        <v>99646</v>
      </c>
    </row>
    <row r="109" spans="1:6" ht="15" customHeight="1" thickTop="1" thickBot="1" x14ac:dyDescent="0.3">
      <c r="A109" s="32" t="s">
        <v>223</v>
      </c>
      <c r="B109" s="32" t="s">
        <v>58</v>
      </c>
      <c r="C109" s="32" t="s">
        <v>59</v>
      </c>
      <c r="D109" s="36">
        <v>58010</v>
      </c>
      <c r="E109" s="37">
        <v>18888</v>
      </c>
      <c r="F109" s="36">
        <f t="shared" si="1"/>
        <v>39122</v>
      </c>
    </row>
    <row r="110" spans="1:6" ht="15" customHeight="1" thickTop="1" thickBot="1" x14ac:dyDescent="0.3">
      <c r="A110" s="32" t="s">
        <v>223</v>
      </c>
      <c r="B110" s="32" t="s">
        <v>60</v>
      </c>
      <c r="C110" s="32" t="s">
        <v>61</v>
      </c>
      <c r="D110" s="36">
        <v>54808</v>
      </c>
      <c r="E110" s="37">
        <v>54808</v>
      </c>
      <c r="F110" s="36">
        <f t="shared" si="1"/>
        <v>0</v>
      </c>
    </row>
    <row r="111" spans="1:6" ht="15" customHeight="1" thickTop="1" thickBot="1" x14ac:dyDescent="0.3">
      <c r="A111" s="32" t="s">
        <v>223</v>
      </c>
      <c r="B111" s="32" t="s">
        <v>62</v>
      </c>
      <c r="C111" s="32" t="s">
        <v>63</v>
      </c>
      <c r="D111" s="36">
        <v>41964</v>
      </c>
      <c r="E111" s="37">
        <v>25649</v>
      </c>
      <c r="F111" s="36">
        <f t="shared" si="1"/>
        <v>16315</v>
      </c>
    </row>
    <row r="112" spans="1:6" ht="15" customHeight="1" thickTop="1" thickBot="1" x14ac:dyDescent="0.3">
      <c r="A112" s="32" t="s">
        <v>223</v>
      </c>
      <c r="B112" s="32" t="s">
        <v>66</v>
      </c>
      <c r="C112" s="32" t="s">
        <v>67</v>
      </c>
      <c r="D112" s="36">
        <v>26097</v>
      </c>
      <c r="E112" s="37">
        <v>25600</v>
      </c>
      <c r="F112" s="36">
        <f t="shared" si="1"/>
        <v>497</v>
      </c>
    </row>
    <row r="113" spans="1:6" ht="15" customHeight="1" thickTop="1" thickBot="1" x14ac:dyDescent="0.3">
      <c r="A113" s="32" t="s">
        <v>223</v>
      </c>
      <c r="B113" s="32" t="s">
        <v>68</v>
      </c>
      <c r="C113" s="32" t="s">
        <v>69</v>
      </c>
      <c r="D113" s="36">
        <v>5257</v>
      </c>
      <c r="E113" s="37">
        <v>5257</v>
      </c>
      <c r="F113" s="36">
        <f t="shared" si="1"/>
        <v>0</v>
      </c>
    </row>
    <row r="114" spans="1:6" ht="15" customHeight="1" thickTop="1" thickBot="1" x14ac:dyDescent="0.3">
      <c r="A114" s="32" t="s">
        <v>223</v>
      </c>
      <c r="B114" s="32" t="s">
        <v>121</v>
      </c>
      <c r="C114" s="32" t="s">
        <v>122</v>
      </c>
      <c r="D114" s="36">
        <v>150825</v>
      </c>
      <c r="E114" s="37">
        <v>2320</v>
      </c>
      <c r="F114" s="36">
        <f t="shared" si="1"/>
        <v>148505</v>
      </c>
    </row>
    <row r="115" spans="1:6" ht="15" customHeight="1" thickTop="1" thickBot="1" x14ac:dyDescent="0.3">
      <c r="A115" s="32" t="s">
        <v>223</v>
      </c>
      <c r="B115" s="32" t="s">
        <v>189</v>
      </c>
      <c r="C115" s="32" t="s">
        <v>190</v>
      </c>
      <c r="D115" s="36">
        <v>10320</v>
      </c>
      <c r="E115" s="37">
        <v>10148</v>
      </c>
      <c r="F115" s="36">
        <f t="shared" si="1"/>
        <v>172</v>
      </c>
    </row>
    <row r="116" spans="1:6" ht="15" customHeight="1" thickTop="1" thickBot="1" x14ac:dyDescent="0.3">
      <c r="A116" s="32" t="s">
        <v>223</v>
      </c>
      <c r="B116" s="32" t="s">
        <v>92</v>
      </c>
      <c r="C116" s="32" t="s">
        <v>128</v>
      </c>
      <c r="D116" s="36">
        <v>53685</v>
      </c>
      <c r="E116" s="37">
        <v>10666</v>
      </c>
      <c r="F116" s="36">
        <f t="shared" si="1"/>
        <v>43019</v>
      </c>
    </row>
    <row r="117" spans="1:6" ht="15" customHeight="1" thickTop="1" thickBot="1" x14ac:dyDescent="0.3">
      <c r="A117" s="32" t="s">
        <v>223</v>
      </c>
      <c r="B117" s="32" t="s">
        <v>198</v>
      </c>
      <c r="C117" s="32" t="s">
        <v>199</v>
      </c>
      <c r="D117" s="36">
        <v>216510</v>
      </c>
      <c r="E117" s="37">
        <v>216510</v>
      </c>
      <c r="F117" s="36">
        <f t="shared" si="1"/>
        <v>0</v>
      </c>
    </row>
    <row r="118" spans="1:6" ht="15" customHeight="1" thickTop="1" thickBot="1" x14ac:dyDescent="0.3">
      <c r="A118" s="32" t="s">
        <v>223</v>
      </c>
      <c r="B118" s="32" t="s">
        <v>93</v>
      </c>
      <c r="C118" s="32" t="s">
        <v>94</v>
      </c>
      <c r="D118" s="36">
        <v>460568</v>
      </c>
      <c r="E118" s="37">
        <v>128507</v>
      </c>
      <c r="F118" s="36">
        <f t="shared" si="1"/>
        <v>332061</v>
      </c>
    </row>
    <row r="119" spans="1:6" ht="15" customHeight="1" thickTop="1" thickBot="1" x14ac:dyDescent="0.3">
      <c r="A119" s="32" t="s">
        <v>223</v>
      </c>
      <c r="B119" s="32" t="s">
        <v>95</v>
      </c>
      <c r="C119" s="32" t="s">
        <v>96</v>
      </c>
      <c r="D119" s="36">
        <v>38832</v>
      </c>
      <c r="E119" s="37">
        <v>1599</v>
      </c>
      <c r="F119" s="36">
        <f t="shared" si="1"/>
        <v>37233</v>
      </c>
    </row>
    <row r="120" spans="1:6" ht="15" customHeight="1" thickTop="1" thickBot="1" x14ac:dyDescent="0.3">
      <c r="A120" s="32" t="s">
        <v>223</v>
      </c>
      <c r="B120" s="32" t="s">
        <v>99</v>
      </c>
      <c r="C120" s="32" t="s">
        <v>100</v>
      </c>
      <c r="D120" s="36">
        <v>32531</v>
      </c>
      <c r="E120" s="37">
        <v>0</v>
      </c>
      <c r="F120" s="36">
        <f t="shared" si="1"/>
        <v>32531</v>
      </c>
    </row>
    <row r="121" spans="1:6" ht="15" customHeight="1" thickTop="1" thickBot="1" x14ac:dyDescent="0.3">
      <c r="A121" s="32" t="s">
        <v>223</v>
      </c>
      <c r="B121" s="32" t="s">
        <v>101</v>
      </c>
      <c r="C121" s="32" t="s">
        <v>129</v>
      </c>
      <c r="D121" s="36">
        <v>119580</v>
      </c>
      <c r="E121" s="37">
        <v>290</v>
      </c>
      <c r="F121" s="36">
        <f t="shared" si="1"/>
        <v>119290</v>
      </c>
    </row>
    <row r="122" spans="1:6" ht="15" customHeight="1" thickTop="1" thickBot="1" x14ac:dyDescent="0.3">
      <c r="A122" s="32" t="s">
        <v>223</v>
      </c>
      <c r="B122" s="32" t="s">
        <v>130</v>
      </c>
      <c r="C122" s="32" t="s">
        <v>131</v>
      </c>
      <c r="D122" s="36">
        <v>1132172</v>
      </c>
      <c r="E122" s="37">
        <v>494381</v>
      </c>
      <c r="F122" s="36">
        <f t="shared" si="1"/>
        <v>637791</v>
      </c>
    </row>
    <row r="123" spans="1:6" ht="15" customHeight="1" thickTop="1" thickBot="1" x14ac:dyDescent="0.3">
      <c r="A123" s="32" t="s">
        <v>224</v>
      </c>
      <c r="B123" s="32" t="s">
        <v>2</v>
      </c>
      <c r="C123" s="32" t="s">
        <v>3</v>
      </c>
      <c r="D123" s="36">
        <v>19967169</v>
      </c>
      <c r="E123" s="37">
        <v>15892472</v>
      </c>
      <c r="F123" s="36">
        <f t="shared" ref="F123:F179" si="2">+D123-E123</f>
        <v>4074697</v>
      </c>
    </row>
    <row r="124" spans="1:6" ht="15" customHeight="1" thickTop="1" thickBot="1" x14ac:dyDescent="0.3">
      <c r="A124" s="32" t="s">
        <v>224</v>
      </c>
      <c r="B124" s="32" t="s">
        <v>4</v>
      </c>
      <c r="C124" s="32" t="s">
        <v>5</v>
      </c>
      <c r="D124" s="36">
        <v>1689714</v>
      </c>
      <c r="E124" s="37">
        <v>853232</v>
      </c>
      <c r="F124" s="36">
        <f t="shared" si="2"/>
        <v>836482</v>
      </c>
    </row>
    <row r="125" spans="1:6" ht="15" customHeight="1" thickTop="1" thickBot="1" x14ac:dyDescent="0.3">
      <c r="A125" s="32" t="s">
        <v>224</v>
      </c>
      <c r="B125" s="32" t="s">
        <v>6</v>
      </c>
      <c r="C125" s="32" t="s">
        <v>7</v>
      </c>
      <c r="D125" s="36">
        <v>5711233</v>
      </c>
      <c r="E125" s="37">
        <v>4329947</v>
      </c>
      <c r="F125" s="36">
        <f t="shared" si="2"/>
        <v>1381286</v>
      </c>
    </row>
    <row r="126" spans="1:6" ht="15" customHeight="1" thickTop="1" thickBot="1" x14ac:dyDescent="0.3">
      <c r="A126" s="32" t="s">
        <v>224</v>
      </c>
      <c r="B126" s="32" t="s">
        <v>8</v>
      </c>
      <c r="C126" s="32" t="s">
        <v>9</v>
      </c>
      <c r="D126" s="36">
        <v>238896</v>
      </c>
      <c r="E126" s="37">
        <v>238896</v>
      </c>
      <c r="F126" s="36">
        <f t="shared" si="2"/>
        <v>0</v>
      </c>
    </row>
    <row r="127" spans="1:6" ht="15" customHeight="1" thickTop="1" thickBot="1" x14ac:dyDescent="0.3">
      <c r="A127" s="32" t="s">
        <v>224</v>
      </c>
      <c r="B127" s="32" t="s">
        <v>18</v>
      </c>
      <c r="C127" s="32" t="s">
        <v>132</v>
      </c>
      <c r="D127" s="36">
        <v>317853</v>
      </c>
      <c r="E127" s="37">
        <v>212279</v>
      </c>
      <c r="F127" s="36">
        <f t="shared" si="2"/>
        <v>105574</v>
      </c>
    </row>
    <row r="128" spans="1:6" ht="15" customHeight="1" thickTop="1" thickBot="1" x14ac:dyDescent="0.3">
      <c r="A128" s="32" t="s">
        <v>224</v>
      </c>
      <c r="B128" s="32" t="s">
        <v>20</v>
      </c>
      <c r="C128" s="32" t="s">
        <v>21</v>
      </c>
      <c r="D128" s="36">
        <v>73530</v>
      </c>
      <c r="E128" s="37">
        <v>73530</v>
      </c>
      <c r="F128" s="36">
        <f t="shared" si="2"/>
        <v>0</v>
      </c>
    </row>
    <row r="129" spans="1:6" ht="15" customHeight="1" thickTop="1" thickBot="1" x14ac:dyDescent="0.3">
      <c r="A129" s="32" t="s">
        <v>224</v>
      </c>
      <c r="B129" s="32" t="s">
        <v>22</v>
      </c>
      <c r="C129" s="32" t="s">
        <v>23</v>
      </c>
      <c r="D129" s="36">
        <v>30800</v>
      </c>
      <c r="E129" s="37">
        <v>13988</v>
      </c>
      <c r="F129" s="36">
        <f t="shared" si="2"/>
        <v>16812</v>
      </c>
    </row>
    <row r="130" spans="1:6" ht="15" customHeight="1" thickTop="1" thickBot="1" x14ac:dyDescent="0.3">
      <c r="A130" s="32" t="s">
        <v>224</v>
      </c>
      <c r="B130" s="32" t="s">
        <v>200</v>
      </c>
      <c r="C130" s="32" t="s">
        <v>201</v>
      </c>
      <c r="D130" s="36">
        <v>79000</v>
      </c>
      <c r="E130" s="37">
        <v>0</v>
      </c>
      <c r="F130" s="36">
        <f t="shared" si="2"/>
        <v>79000</v>
      </c>
    </row>
    <row r="131" spans="1:6" ht="15" customHeight="1" thickTop="1" thickBot="1" x14ac:dyDescent="0.3">
      <c r="A131" s="32" t="s">
        <v>224</v>
      </c>
      <c r="B131" s="32" t="s">
        <v>24</v>
      </c>
      <c r="C131" s="32" t="s">
        <v>25</v>
      </c>
      <c r="D131" s="36">
        <v>11150</v>
      </c>
      <c r="E131" s="37">
        <v>11150</v>
      </c>
      <c r="F131" s="36">
        <f t="shared" si="2"/>
        <v>0</v>
      </c>
    </row>
    <row r="132" spans="1:6" ht="15" customHeight="1" thickTop="1" thickBot="1" x14ac:dyDescent="0.3">
      <c r="A132" s="32" t="s">
        <v>224</v>
      </c>
      <c r="B132" s="32" t="s">
        <v>161</v>
      </c>
      <c r="C132" s="32" t="s">
        <v>196</v>
      </c>
      <c r="D132" s="36">
        <v>10000</v>
      </c>
      <c r="E132" s="37">
        <v>0</v>
      </c>
      <c r="F132" s="36">
        <f t="shared" si="2"/>
        <v>10000</v>
      </c>
    </row>
    <row r="133" spans="1:6" ht="15" customHeight="1" thickTop="1" thickBot="1" x14ac:dyDescent="0.3">
      <c r="A133" s="32" t="s">
        <v>224</v>
      </c>
      <c r="B133" s="32" t="s">
        <v>26</v>
      </c>
      <c r="C133" s="32" t="s">
        <v>142</v>
      </c>
      <c r="D133" s="36">
        <v>1000</v>
      </c>
      <c r="E133" s="37">
        <v>595</v>
      </c>
      <c r="F133" s="36">
        <f t="shared" si="2"/>
        <v>405</v>
      </c>
    </row>
    <row r="134" spans="1:6" ht="15" customHeight="1" thickTop="1" thickBot="1" x14ac:dyDescent="0.3">
      <c r="A134" s="32" t="s">
        <v>224</v>
      </c>
      <c r="B134" s="32" t="s">
        <v>28</v>
      </c>
      <c r="C134" s="32" t="s">
        <v>29</v>
      </c>
      <c r="D134" s="36">
        <v>65299</v>
      </c>
      <c r="E134" s="37">
        <v>28450</v>
      </c>
      <c r="F134" s="36">
        <f t="shared" si="2"/>
        <v>36849</v>
      </c>
    </row>
    <row r="135" spans="1:6" ht="15" customHeight="1" thickTop="1" thickBot="1" x14ac:dyDescent="0.3">
      <c r="A135" s="32" t="s">
        <v>224</v>
      </c>
      <c r="B135" s="32" t="s">
        <v>30</v>
      </c>
      <c r="C135" s="32" t="s">
        <v>31</v>
      </c>
      <c r="D135" s="36">
        <v>46200</v>
      </c>
      <c r="E135" s="37">
        <v>44244</v>
      </c>
      <c r="F135" s="36">
        <f t="shared" si="2"/>
        <v>1956</v>
      </c>
    </row>
    <row r="136" spans="1:6" ht="15" customHeight="1" thickTop="1" thickBot="1" x14ac:dyDescent="0.3">
      <c r="A136" s="32" t="s">
        <v>224</v>
      </c>
      <c r="B136" s="32" t="s">
        <v>143</v>
      </c>
      <c r="C136" s="32" t="s">
        <v>150</v>
      </c>
      <c r="D136" s="36">
        <v>6000</v>
      </c>
      <c r="E136" s="37">
        <v>0</v>
      </c>
      <c r="F136" s="36">
        <f t="shared" si="2"/>
        <v>6000</v>
      </c>
    </row>
    <row r="137" spans="1:6" ht="15" customHeight="1" thickTop="1" thickBot="1" x14ac:dyDescent="0.3">
      <c r="A137" s="32" t="s">
        <v>224</v>
      </c>
      <c r="B137" s="32" t="s">
        <v>215</v>
      </c>
      <c r="C137" s="32" t="s">
        <v>216</v>
      </c>
      <c r="D137" s="36">
        <v>4000</v>
      </c>
      <c r="E137" s="37">
        <v>3225</v>
      </c>
      <c r="F137" s="36">
        <f t="shared" si="2"/>
        <v>775</v>
      </c>
    </row>
    <row r="138" spans="1:6" ht="15" customHeight="1" thickTop="1" thickBot="1" x14ac:dyDescent="0.3">
      <c r="A138" s="32" t="s">
        <v>224</v>
      </c>
      <c r="B138" s="32" t="s">
        <v>32</v>
      </c>
      <c r="C138" s="32" t="s">
        <v>33</v>
      </c>
      <c r="D138" s="36">
        <v>91900</v>
      </c>
      <c r="E138" s="37">
        <v>13922</v>
      </c>
      <c r="F138" s="36">
        <f t="shared" si="2"/>
        <v>77978</v>
      </c>
    </row>
    <row r="139" spans="1:6" ht="15" customHeight="1" thickTop="1" thickBot="1" x14ac:dyDescent="0.3">
      <c r="A139" s="32" t="s">
        <v>224</v>
      </c>
      <c r="B139" s="32" t="s">
        <v>163</v>
      </c>
      <c r="C139" s="32" t="s">
        <v>164</v>
      </c>
      <c r="D139" s="36">
        <v>8600</v>
      </c>
      <c r="E139" s="37">
        <v>0</v>
      </c>
      <c r="F139" s="36">
        <f t="shared" si="2"/>
        <v>8600</v>
      </c>
    </row>
    <row r="140" spans="1:6" ht="15" customHeight="1" thickTop="1" thickBot="1" x14ac:dyDescent="0.3">
      <c r="A140" s="32" t="s">
        <v>224</v>
      </c>
      <c r="B140" s="32" t="s">
        <v>34</v>
      </c>
      <c r="C140" s="32" t="s">
        <v>35</v>
      </c>
      <c r="D140" s="36">
        <v>31200</v>
      </c>
      <c r="E140" s="37">
        <v>6683</v>
      </c>
      <c r="F140" s="36">
        <f t="shared" si="2"/>
        <v>24517</v>
      </c>
    </row>
    <row r="141" spans="1:6" ht="15" customHeight="1" thickTop="1" thickBot="1" x14ac:dyDescent="0.3">
      <c r="A141" s="32" t="s">
        <v>224</v>
      </c>
      <c r="B141" s="32" t="s">
        <v>73</v>
      </c>
      <c r="C141" s="32" t="s">
        <v>136</v>
      </c>
      <c r="D141" s="36">
        <v>32261</v>
      </c>
      <c r="E141" s="37">
        <v>30075</v>
      </c>
      <c r="F141" s="36">
        <f t="shared" si="2"/>
        <v>2186</v>
      </c>
    </row>
    <row r="142" spans="1:6" ht="15" customHeight="1" thickTop="1" thickBot="1" x14ac:dyDescent="0.3">
      <c r="A142" s="32" t="s">
        <v>224</v>
      </c>
      <c r="B142" s="32" t="s">
        <v>75</v>
      </c>
      <c r="C142" s="32" t="s">
        <v>76</v>
      </c>
      <c r="D142" s="36">
        <v>10000</v>
      </c>
      <c r="E142" s="37">
        <v>3571</v>
      </c>
      <c r="F142" s="36">
        <f t="shared" si="2"/>
        <v>6429</v>
      </c>
    </row>
    <row r="143" spans="1:6" ht="15" customHeight="1" thickTop="1" thickBot="1" x14ac:dyDescent="0.3">
      <c r="A143" s="32" t="s">
        <v>224</v>
      </c>
      <c r="B143" s="32" t="s">
        <v>79</v>
      </c>
      <c r="C143" s="32" t="s">
        <v>80</v>
      </c>
      <c r="D143" s="36">
        <v>68794</v>
      </c>
      <c r="E143" s="37">
        <v>68775</v>
      </c>
      <c r="F143" s="36">
        <f t="shared" si="2"/>
        <v>19</v>
      </c>
    </row>
    <row r="144" spans="1:6" ht="15" customHeight="1" thickTop="1" thickBot="1" x14ac:dyDescent="0.3">
      <c r="A144" s="32" t="s">
        <v>224</v>
      </c>
      <c r="B144" s="32" t="s">
        <v>81</v>
      </c>
      <c r="C144" s="32" t="s">
        <v>137</v>
      </c>
      <c r="D144" s="36">
        <v>8803</v>
      </c>
      <c r="E144" s="37">
        <v>8454</v>
      </c>
      <c r="F144" s="36">
        <f t="shared" si="2"/>
        <v>349</v>
      </c>
    </row>
    <row r="145" spans="1:6" ht="15" customHeight="1" thickTop="1" thickBot="1" x14ac:dyDescent="0.3">
      <c r="A145" s="32" t="s">
        <v>224</v>
      </c>
      <c r="B145" s="32" t="s">
        <v>114</v>
      </c>
      <c r="C145" s="32" t="s">
        <v>115</v>
      </c>
      <c r="D145" s="36">
        <v>2621780</v>
      </c>
      <c r="E145" s="37">
        <v>2621780</v>
      </c>
      <c r="F145" s="36">
        <f t="shared" si="2"/>
        <v>0</v>
      </c>
    </row>
    <row r="146" spans="1:6" ht="15" customHeight="1" thickTop="1" thickBot="1" x14ac:dyDescent="0.3">
      <c r="A146" s="32" t="s">
        <v>224</v>
      </c>
      <c r="B146" s="32" t="s">
        <v>36</v>
      </c>
      <c r="C146" s="32" t="s">
        <v>37</v>
      </c>
      <c r="D146" s="36">
        <v>35997</v>
      </c>
      <c r="E146" s="37">
        <v>35997</v>
      </c>
      <c r="F146" s="36">
        <f t="shared" si="2"/>
        <v>0</v>
      </c>
    </row>
    <row r="147" spans="1:6" ht="15" customHeight="1" thickTop="1" thickBot="1" x14ac:dyDescent="0.3">
      <c r="A147" s="32" t="s">
        <v>224</v>
      </c>
      <c r="B147" s="32" t="s">
        <v>133</v>
      </c>
      <c r="C147" s="32" t="s">
        <v>55</v>
      </c>
      <c r="D147" s="36">
        <v>83306</v>
      </c>
      <c r="E147" s="37">
        <v>0</v>
      </c>
      <c r="F147" s="36">
        <f t="shared" si="2"/>
        <v>83306</v>
      </c>
    </row>
    <row r="148" spans="1:6" ht="15" customHeight="1" thickTop="1" thickBot="1" x14ac:dyDescent="0.3">
      <c r="A148" s="32" t="s">
        <v>224</v>
      </c>
      <c r="B148" s="32" t="s">
        <v>38</v>
      </c>
      <c r="C148" s="32" t="s">
        <v>39</v>
      </c>
      <c r="D148" s="36">
        <v>4109336</v>
      </c>
      <c r="E148" s="37">
        <v>4109336</v>
      </c>
      <c r="F148" s="36">
        <f t="shared" si="2"/>
        <v>0</v>
      </c>
    </row>
    <row r="149" spans="1:6" ht="15" customHeight="1" thickTop="1" thickBot="1" x14ac:dyDescent="0.3">
      <c r="A149" s="32" t="s">
        <v>224</v>
      </c>
      <c r="B149" s="32" t="s">
        <v>40</v>
      </c>
      <c r="C149" s="32" t="s">
        <v>117</v>
      </c>
      <c r="D149" s="36">
        <v>98195</v>
      </c>
      <c r="E149" s="37">
        <v>98195</v>
      </c>
      <c r="F149" s="36">
        <f t="shared" si="2"/>
        <v>0</v>
      </c>
    </row>
    <row r="150" spans="1:6" ht="15" customHeight="1" thickTop="1" thickBot="1" x14ac:dyDescent="0.3">
      <c r="A150" s="32" t="s">
        <v>224</v>
      </c>
      <c r="B150" s="32" t="s">
        <v>41</v>
      </c>
      <c r="C150" s="32" t="s">
        <v>134</v>
      </c>
      <c r="D150" s="36">
        <v>253087</v>
      </c>
      <c r="E150" s="37">
        <v>248610</v>
      </c>
      <c r="F150" s="36">
        <f t="shared" si="2"/>
        <v>4477</v>
      </c>
    </row>
    <row r="151" spans="1:6" ht="15" customHeight="1" thickTop="1" thickBot="1" x14ac:dyDescent="0.3">
      <c r="A151" s="32" t="s">
        <v>224</v>
      </c>
      <c r="B151" s="32" t="s">
        <v>43</v>
      </c>
      <c r="C151" s="32" t="s">
        <v>55</v>
      </c>
      <c r="D151" s="36">
        <v>66563</v>
      </c>
      <c r="E151" s="37">
        <v>21303</v>
      </c>
      <c r="F151" s="36">
        <f t="shared" si="2"/>
        <v>45260</v>
      </c>
    </row>
    <row r="152" spans="1:6" ht="15" customHeight="1" thickTop="1" thickBot="1" x14ac:dyDescent="0.3">
      <c r="A152" s="32" t="s">
        <v>224</v>
      </c>
      <c r="B152" s="32" t="s">
        <v>138</v>
      </c>
      <c r="C152" s="32" t="s">
        <v>188</v>
      </c>
      <c r="D152" s="36">
        <v>371382</v>
      </c>
      <c r="E152" s="37">
        <v>0</v>
      </c>
      <c r="F152" s="36">
        <f t="shared" si="2"/>
        <v>371382</v>
      </c>
    </row>
    <row r="153" spans="1:6" ht="15" customHeight="1" thickTop="1" thickBot="1" x14ac:dyDescent="0.3">
      <c r="A153" s="32" t="s">
        <v>224</v>
      </c>
      <c r="B153" s="32" t="s">
        <v>83</v>
      </c>
      <c r="C153" s="32" t="s">
        <v>139</v>
      </c>
      <c r="D153" s="36">
        <v>18607</v>
      </c>
      <c r="E153" s="37">
        <v>18087</v>
      </c>
      <c r="F153" s="36">
        <f t="shared" si="2"/>
        <v>520</v>
      </c>
    </row>
    <row r="154" spans="1:6" ht="15" customHeight="1" thickTop="1" thickBot="1" x14ac:dyDescent="0.3">
      <c r="A154" s="32" t="s">
        <v>224</v>
      </c>
      <c r="B154" s="32" t="s">
        <v>85</v>
      </c>
      <c r="C154" s="32" t="s">
        <v>86</v>
      </c>
      <c r="D154" s="36">
        <v>1803879</v>
      </c>
      <c r="E154" s="37">
        <v>1616944</v>
      </c>
      <c r="F154" s="36">
        <f t="shared" si="2"/>
        <v>186935</v>
      </c>
    </row>
    <row r="155" spans="1:6" ht="15" customHeight="1" thickTop="1" thickBot="1" x14ac:dyDescent="0.3">
      <c r="A155" s="32" t="s">
        <v>224</v>
      </c>
      <c r="B155" s="32" t="s">
        <v>89</v>
      </c>
      <c r="C155" s="32" t="s">
        <v>126</v>
      </c>
      <c r="D155" s="36">
        <v>282677</v>
      </c>
      <c r="E155" s="37">
        <v>1090</v>
      </c>
      <c r="F155" s="36">
        <f t="shared" si="2"/>
        <v>281587</v>
      </c>
    </row>
    <row r="156" spans="1:6" ht="15" customHeight="1" thickTop="1" thickBot="1" x14ac:dyDescent="0.3">
      <c r="A156" s="32" t="s">
        <v>224</v>
      </c>
      <c r="B156" s="32" t="s">
        <v>202</v>
      </c>
      <c r="C156" s="32" t="s">
        <v>203</v>
      </c>
      <c r="D156" s="36">
        <v>329422</v>
      </c>
      <c r="E156" s="37">
        <v>0</v>
      </c>
      <c r="F156" s="36">
        <f t="shared" si="2"/>
        <v>329422</v>
      </c>
    </row>
    <row r="157" spans="1:6" ht="15" customHeight="1" thickTop="1" thickBot="1" x14ac:dyDescent="0.3">
      <c r="A157" s="32" t="s">
        <v>224</v>
      </c>
      <c r="B157" s="32" t="s">
        <v>91</v>
      </c>
      <c r="C157" s="32" t="s">
        <v>35</v>
      </c>
      <c r="D157" s="36">
        <v>587071</v>
      </c>
      <c r="E157" s="37">
        <v>154900</v>
      </c>
      <c r="F157" s="36">
        <f t="shared" si="2"/>
        <v>432171</v>
      </c>
    </row>
    <row r="158" spans="1:6" ht="15" customHeight="1" thickTop="1" thickBot="1" x14ac:dyDescent="0.3">
      <c r="A158" s="32" t="s">
        <v>224</v>
      </c>
      <c r="B158" s="32" t="s">
        <v>165</v>
      </c>
      <c r="C158" s="32" t="s">
        <v>166</v>
      </c>
      <c r="D158" s="36">
        <v>7361</v>
      </c>
      <c r="E158" s="37">
        <v>0</v>
      </c>
      <c r="F158" s="36">
        <f t="shared" si="2"/>
        <v>7361</v>
      </c>
    </row>
    <row r="159" spans="1:6" ht="15" customHeight="1" thickTop="1" thickBot="1" x14ac:dyDescent="0.3">
      <c r="A159" s="32" t="s">
        <v>224</v>
      </c>
      <c r="B159" s="32" t="s">
        <v>44</v>
      </c>
      <c r="C159" s="32" t="s">
        <v>135</v>
      </c>
      <c r="D159" s="36">
        <v>3295610</v>
      </c>
      <c r="E159" s="37">
        <v>1814205</v>
      </c>
      <c r="F159" s="36">
        <f t="shared" si="2"/>
        <v>1481405</v>
      </c>
    </row>
    <row r="160" spans="1:6" ht="15" customHeight="1" thickTop="1" thickBot="1" x14ac:dyDescent="0.3">
      <c r="A160" s="32" t="s">
        <v>224</v>
      </c>
      <c r="B160" s="32" t="s">
        <v>46</v>
      </c>
      <c r="C160" s="32" t="s">
        <v>47</v>
      </c>
      <c r="D160" s="36">
        <v>72766</v>
      </c>
      <c r="E160" s="37">
        <v>72766</v>
      </c>
      <c r="F160" s="36">
        <f t="shared" si="2"/>
        <v>0</v>
      </c>
    </row>
    <row r="161" spans="1:6" ht="15" customHeight="1" thickTop="1" thickBot="1" x14ac:dyDescent="0.3">
      <c r="A161" s="32" t="s">
        <v>224</v>
      </c>
      <c r="B161" s="32" t="s">
        <v>48</v>
      </c>
      <c r="C161" s="32" t="s">
        <v>49</v>
      </c>
      <c r="D161" s="36">
        <v>183888</v>
      </c>
      <c r="E161" s="37">
        <v>0</v>
      </c>
      <c r="F161" s="36">
        <f t="shared" si="2"/>
        <v>183888</v>
      </c>
    </row>
    <row r="162" spans="1:6" ht="15" customHeight="1" thickTop="1" thickBot="1" x14ac:dyDescent="0.3">
      <c r="A162" s="32" t="s">
        <v>224</v>
      </c>
      <c r="B162" s="32" t="s">
        <v>50</v>
      </c>
      <c r="C162" s="32" t="s">
        <v>51</v>
      </c>
      <c r="D162" s="36">
        <v>13587</v>
      </c>
      <c r="E162" s="37">
        <v>4518</v>
      </c>
      <c r="F162" s="36">
        <f t="shared" si="2"/>
        <v>9069</v>
      </c>
    </row>
    <row r="163" spans="1:6" ht="15" customHeight="1" thickTop="1" thickBot="1" x14ac:dyDescent="0.3">
      <c r="A163" s="32" t="s">
        <v>224</v>
      </c>
      <c r="B163" s="32" t="s">
        <v>52</v>
      </c>
      <c r="C163" s="32" t="s">
        <v>53</v>
      </c>
      <c r="D163" s="36">
        <v>220842</v>
      </c>
      <c r="E163" s="37">
        <v>216801</v>
      </c>
      <c r="F163" s="36">
        <f t="shared" si="2"/>
        <v>4041</v>
      </c>
    </row>
    <row r="164" spans="1:6" ht="15" customHeight="1" thickTop="1" thickBot="1" x14ac:dyDescent="0.3">
      <c r="A164" s="32" t="s">
        <v>224</v>
      </c>
      <c r="B164" s="32" t="s">
        <v>54</v>
      </c>
      <c r="C164" s="32" t="s">
        <v>55</v>
      </c>
      <c r="D164" s="36">
        <v>250287</v>
      </c>
      <c r="E164" s="37">
        <v>10039</v>
      </c>
      <c r="F164" s="36">
        <f t="shared" si="2"/>
        <v>240248</v>
      </c>
    </row>
    <row r="165" spans="1:6" ht="15" customHeight="1" thickTop="1" thickBot="1" x14ac:dyDescent="0.3">
      <c r="A165" s="32" t="s">
        <v>224</v>
      </c>
      <c r="B165" s="32" t="s">
        <v>56</v>
      </c>
      <c r="C165" s="32" t="s">
        <v>57</v>
      </c>
      <c r="D165" s="36">
        <v>1835868</v>
      </c>
      <c r="E165" s="37">
        <v>1834998</v>
      </c>
      <c r="F165" s="36">
        <f t="shared" si="2"/>
        <v>870</v>
      </c>
    </row>
    <row r="166" spans="1:6" ht="15" customHeight="1" thickTop="1" thickBot="1" x14ac:dyDescent="0.3">
      <c r="A166" s="32" t="s">
        <v>224</v>
      </c>
      <c r="B166" s="32" t="s">
        <v>58</v>
      </c>
      <c r="C166" s="32" t="s">
        <v>59</v>
      </c>
      <c r="D166" s="36">
        <v>137335</v>
      </c>
      <c r="E166" s="37">
        <v>16915</v>
      </c>
      <c r="F166" s="36">
        <f t="shared" si="2"/>
        <v>120420</v>
      </c>
    </row>
    <row r="167" spans="1:6" ht="15" customHeight="1" thickTop="1" thickBot="1" x14ac:dyDescent="0.3">
      <c r="A167" s="32" t="s">
        <v>224</v>
      </c>
      <c r="B167" s="32" t="s">
        <v>60</v>
      </c>
      <c r="C167" s="32" t="s">
        <v>61</v>
      </c>
      <c r="D167" s="36">
        <v>368070</v>
      </c>
      <c r="E167" s="37">
        <v>17640</v>
      </c>
      <c r="F167" s="36">
        <f t="shared" si="2"/>
        <v>350430</v>
      </c>
    </row>
    <row r="168" spans="1:6" ht="15" customHeight="1" thickTop="1" thickBot="1" x14ac:dyDescent="0.3">
      <c r="A168" s="32" t="s">
        <v>224</v>
      </c>
      <c r="B168" s="32" t="s">
        <v>62</v>
      </c>
      <c r="C168" s="32" t="s">
        <v>63</v>
      </c>
      <c r="D168" s="36">
        <v>94165</v>
      </c>
      <c r="E168" s="37">
        <v>94165</v>
      </c>
      <c r="F168" s="36">
        <f t="shared" si="2"/>
        <v>0</v>
      </c>
    </row>
    <row r="169" spans="1:6" ht="15" customHeight="1" thickTop="1" thickBot="1" x14ac:dyDescent="0.3">
      <c r="A169" s="32" t="s">
        <v>224</v>
      </c>
      <c r="B169" s="32" t="s">
        <v>66</v>
      </c>
      <c r="C169" s="32" t="s">
        <v>67</v>
      </c>
      <c r="D169" s="36">
        <v>767793</v>
      </c>
      <c r="E169" s="37">
        <v>92349</v>
      </c>
      <c r="F169" s="36">
        <f t="shared" si="2"/>
        <v>675444</v>
      </c>
    </row>
    <row r="170" spans="1:6" ht="15" customHeight="1" thickTop="1" thickBot="1" x14ac:dyDescent="0.3">
      <c r="A170" s="32" t="s">
        <v>224</v>
      </c>
      <c r="B170" s="32" t="s">
        <v>68</v>
      </c>
      <c r="C170" s="32" t="s">
        <v>69</v>
      </c>
      <c r="D170" s="36">
        <v>13030</v>
      </c>
      <c r="E170" s="37">
        <v>12019</v>
      </c>
      <c r="F170" s="36">
        <f t="shared" si="2"/>
        <v>1011</v>
      </c>
    </row>
    <row r="171" spans="1:6" ht="15" customHeight="1" thickTop="1" thickBot="1" x14ac:dyDescent="0.3">
      <c r="A171" s="32" t="s">
        <v>224</v>
      </c>
      <c r="B171" s="32" t="s">
        <v>70</v>
      </c>
      <c r="C171" s="32" t="s">
        <v>71</v>
      </c>
      <c r="D171" s="36">
        <v>1000000</v>
      </c>
      <c r="E171" s="37">
        <v>865800</v>
      </c>
      <c r="F171" s="36">
        <f t="shared" si="2"/>
        <v>134200</v>
      </c>
    </row>
    <row r="172" spans="1:6" ht="15" customHeight="1" thickTop="1" thickBot="1" x14ac:dyDescent="0.3">
      <c r="A172" s="32" t="s">
        <v>224</v>
      </c>
      <c r="B172" s="32" t="s">
        <v>72</v>
      </c>
      <c r="C172" s="32" t="s">
        <v>55</v>
      </c>
      <c r="D172" s="36">
        <v>389050</v>
      </c>
      <c r="E172" s="37">
        <v>650</v>
      </c>
      <c r="F172" s="36">
        <f t="shared" si="2"/>
        <v>388400</v>
      </c>
    </row>
    <row r="173" spans="1:6" ht="15" customHeight="1" thickTop="1" thickBot="1" x14ac:dyDescent="0.3">
      <c r="A173" s="32" t="s">
        <v>224</v>
      </c>
      <c r="B173" s="32" t="s">
        <v>189</v>
      </c>
      <c r="C173" s="32" t="s">
        <v>190</v>
      </c>
      <c r="D173" s="36">
        <v>20640</v>
      </c>
      <c r="E173" s="37">
        <v>20296</v>
      </c>
      <c r="F173" s="36">
        <f t="shared" si="2"/>
        <v>344</v>
      </c>
    </row>
    <row r="174" spans="1:6" ht="15" customHeight="1" thickTop="1" thickBot="1" x14ac:dyDescent="0.3">
      <c r="A174" s="32" t="s">
        <v>224</v>
      </c>
      <c r="B174" s="32" t="s">
        <v>92</v>
      </c>
      <c r="C174" s="32" t="s">
        <v>191</v>
      </c>
      <c r="D174" s="36">
        <v>21333</v>
      </c>
      <c r="E174" s="37">
        <v>21333</v>
      </c>
      <c r="F174" s="36">
        <f t="shared" si="2"/>
        <v>0</v>
      </c>
    </row>
    <row r="175" spans="1:6" ht="15" customHeight="1" thickTop="1" thickBot="1" x14ac:dyDescent="0.3">
      <c r="A175" s="32" t="s">
        <v>224</v>
      </c>
      <c r="B175" s="32" t="s">
        <v>93</v>
      </c>
      <c r="C175" s="32" t="s">
        <v>94</v>
      </c>
      <c r="D175" s="36">
        <v>938101</v>
      </c>
      <c r="E175" s="37">
        <v>257013</v>
      </c>
      <c r="F175" s="36">
        <f t="shared" si="2"/>
        <v>681088</v>
      </c>
    </row>
    <row r="176" spans="1:6" ht="15" customHeight="1" thickTop="1" thickBot="1" x14ac:dyDescent="0.3">
      <c r="A176" s="32" t="s">
        <v>224</v>
      </c>
      <c r="B176" s="32" t="s">
        <v>95</v>
      </c>
      <c r="C176" s="32" t="s">
        <v>96</v>
      </c>
      <c r="D176" s="36">
        <v>27085</v>
      </c>
      <c r="E176" s="37">
        <v>27085</v>
      </c>
      <c r="F176" s="36">
        <f t="shared" si="2"/>
        <v>0</v>
      </c>
    </row>
    <row r="177" spans="1:6" ht="15" customHeight="1" thickTop="1" thickBot="1" x14ac:dyDescent="0.3">
      <c r="A177" s="32" t="s">
        <v>224</v>
      </c>
      <c r="B177" s="32" t="s">
        <v>99</v>
      </c>
      <c r="C177" s="32" t="s">
        <v>100</v>
      </c>
      <c r="D177" s="36">
        <v>130124</v>
      </c>
      <c r="E177" s="37">
        <v>0</v>
      </c>
      <c r="F177" s="36">
        <f t="shared" si="2"/>
        <v>130124</v>
      </c>
    </row>
    <row r="178" spans="1:6" ht="15" customHeight="1" thickTop="1" thickBot="1" x14ac:dyDescent="0.3">
      <c r="A178" s="32" t="s">
        <v>224</v>
      </c>
      <c r="B178" s="32" t="s">
        <v>140</v>
      </c>
      <c r="C178" s="32" t="s">
        <v>141</v>
      </c>
      <c r="D178" s="36">
        <v>12247</v>
      </c>
      <c r="E178" s="37">
        <v>0</v>
      </c>
      <c r="F178" s="36">
        <f t="shared" si="2"/>
        <v>12247</v>
      </c>
    </row>
    <row r="179" spans="1:6" ht="15" customHeight="1" thickTop="1" thickBot="1" x14ac:dyDescent="0.3">
      <c r="A179" s="32" t="s">
        <v>224</v>
      </c>
      <c r="B179" s="32" t="s">
        <v>101</v>
      </c>
      <c r="C179" s="32" t="s">
        <v>102</v>
      </c>
      <c r="D179" s="36">
        <v>299698</v>
      </c>
      <c r="E179" s="37">
        <v>580</v>
      </c>
      <c r="F179" s="36">
        <f t="shared" si="2"/>
        <v>299118</v>
      </c>
    </row>
    <row r="180" spans="1:6" ht="15" customHeight="1" thickTop="1" thickBot="1" x14ac:dyDescent="0.3">
      <c r="A180" s="32" t="s">
        <v>224</v>
      </c>
      <c r="B180" s="32" t="s">
        <v>103</v>
      </c>
      <c r="C180" s="32" t="s">
        <v>104</v>
      </c>
      <c r="D180" s="36">
        <v>2351201</v>
      </c>
      <c r="E180" s="37">
        <v>1524700</v>
      </c>
      <c r="F180" s="36">
        <f t="shared" ref="F180:F238" si="3">+D180-E180</f>
        <v>826501</v>
      </c>
    </row>
    <row r="181" spans="1:6" ht="15" customHeight="1" thickTop="1" thickBot="1" x14ac:dyDescent="0.3">
      <c r="A181" s="32" t="s">
        <v>224</v>
      </c>
      <c r="B181" s="32" t="s">
        <v>204</v>
      </c>
      <c r="C181" s="32" t="s">
        <v>205</v>
      </c>
      <c r="D181" s="36">
        <v>59980</v>
      </c>
      <c r="E181" s="37">
        <v>0</v>
      </c>
      <c r="F181" s="36">
        <f t="shared" si="3"/>
        <v>59980</v>
      </c>
    </row>
    <row r="182" spans="1:6" ht="15" customHeight="1" thickTop="1" thickBot="1" x14ac:dyDescent="0.3">
      <c r="A182" s="32" t="s">
        <v>225</v>
      </c>
      <c r="B182" s="32" t="s">
        <v>2</v>
      </c>
      <c r="C182" s="32" t="s">
        <v>3</v>
      </c>
      <c r="D182" s="36">
        <v>347736635</v>
      </c>
      <c r="E182" s="37">
        <v>229788803</v>
      </c>
      <c r="F182" s="36">
        <f t="shared" si="3"/>
        <v>117947832</v>
      </c>
    </row>
    <row r="183" spans="1:6" ht="15" customHeight="1" thickTop="1" thickBot="1" x14ac:dyDescent="0.3">
      <c r="A183" s="32" t="s">
        <v>225</v>
      </c>
      <c r="B183" s="32" t="s">
        <v>4</v>
      </c>
      <c r="C183" s="32" t="s">
        <v>5</v>
      </c>
      <c r="D183" s="36">
        <v>22853190</v>
      </c>
      <c r="E183" s="37">
        <v>12295650</v>
      </c>
      <c r="F183" s="36">
        <f t="shared" si="3"/>
        <v>10557540</v>
      </c>
    </row>
    <row r="184" spans="1:6" ht="15" customHeight="1" thickTop="1" thickBot="1" x14ac:dyDescent="0.3">
      <c r="A184" s="32" t="s">
        <v>225</v>
      </c>
      <c r="B184" s="32" t="s">
        <v>6</v>
      </c>
      <c r="C184" s="32" t="s">
        <v>7</v>
      </c>
      <c r="D184" s="36">
        <v>77022237</v>
      </c>
      <c r="E184" s="37">
        <v>62298429</v>
      </c>
      <c r="F184" s="36">
        <f t="shared" si="3"/>
        <v>14723808</v>
      </c>
    </row>
    <row r="185" spans="1:6" ht="15" customHeight="1" thickTop="1" thickBot="1" x14ac:dyDescent="0.3">
      <c r="A185" s="32" t="s">
        <v>225</v>
      </c>
      <c r="B185" s="32" t="s">
        <v>8</v>
      </c>
      <c r="C185" s="32" t="s">
        <v>9</v>
      </c>
      <c r="D185" s="36">
        <v>5642353</v>
      </c>
      <c r="E185" s="37">
        <v>5642353</v>
      </c>
      <c r="F185" s="36">
        <f t="shared" si="3"/>
        <v>0</v>
      </c>
    </row>
    <row r="186" spans="1:6" ht="15" customHeight="1" thickTop="1" thickBot="1" x14ac:dyDescent="0.3">
      <c r="A186" s="32" t="s">
        <v>225</v>
      </c>
      <c r="B186" s="32" t="s">
        <v>18</v>
      </c>
      <c r="C186" s="32" t="s">
        <v>19</v>
      </c>
      <c r="D186" s="36">
        <v>7524563</v>
      </c>
      <c r="E186" s="37">
        <v>3045229</v>
      </c>
      <c r="F186" s="36">
        <f t="shared" si="3"/>
        <v>4479334</v>
      </c>
    </row>
    <row r="187" spans="1:6" ht="15" customHeight="1" thickTop="1" thickBot="1" x14ac:dyDescent="0.3">
      <c r="A187" s="32" t="s">
        <v>225</v>
      </c>
      <c r="B187" s="32" t="s">
        <v>20</v>
      </c>
      <c r="C187" s="32" t="s">
        <v>21</v>
      </c>
      <c r="D187" s="36">
        <v>565010</v>
      </c>
      <c r="E187" s="37">
        <v>565010</v>
      </c>
      <c r="F187" s="36">
        <f t="shared" si="3"/>
        <v>0</v>
      </c>
    </row>
    <row r="188" spans="1:6" ht="15" customHeight="1" thickTop="1" thickBot="1" x14ac:dyDescent="0.3">
      <c r="A188" s="32" t="s">
        <v>225</v>
      </c>
      <c r="B188" s="32" t="s">
        <v>22</v>
      </c>
      <c r="C188" s="32" t="s">
        <v>23</v>
      </c>
      <c r="D188" s="36">
        <v>554400</v>
      </c>
      <c r="E188" s="37">
        <v>233286</v>
      </c>
      <c r="F188" s="36">
        <f t="shared" si="3"/>
        <v>321114</v>
      </c>
    </row>
    <row r="189" spans="1:6" ht="15" customHeight="1" thickTop="1" thickBot="1" x14ac:dyDescent="0.3">
      <c r="A189" s="32" t="s">
        <v>225</v>
      </c>
      <c r="B189" s="32" t="s">
        <v>24</v>
      </c>
      <c r="C189" s="32" t="s">
        <v>25</v>
      </c>
      <c r="D189" s="36">
        <v>10800</v>
      </c>
      <c r="E189" s="37">
        <v>562</v>
      </c>
      <c r="F189" s="36">
        <f t="shared" si="3"/>
        <v>10238</v>
      </c>
    </row>
    <row r="190" spans="1:6" ht="15" customHeight="1" thickTop="1" thickBot="1" x14ac:dyDescent="0.3">
      <c r="A190" s="32" t="s">
        <v>225</v>
      </c>
      <c r="B190" s="32" t="s">
        <v>161</v>
      </c>
      <c r="C190" s="32" t="s">
        <v>196</v>
      </c>
      <c r="D190" s="36">
        <v>180000</v>
      </c>
      <c r="E190" s="37">
        <v>0</v>
      </c>
      <c r="F190" s="36">
        <f t="shared" si="3"/>
        <v>180000</v>
      </c>
    </row>
    <row r="191" spans="1:6" ht="15" customHeight="1" thickTop="1" thickBot="1" x14ac:dyDescent="0.3">
      <c r="A191" s="32" t="s">
        <v>225</v>
      </c>
      <c r="B191" s="32" t="s">
        <v>26</v>
      </c>
      <c r="C191" s="32" t="s">
        <v>142</v>
      </c>
      <c r="D191" s="36">
        <v>38600</v>
      </c>
      <c r="E191" s="37">
        <v>38600</v>
      </c>
      <c r="F191" s="36">
        <f t="shared" si="3"/>
        <v>0</v>
      </c>
    </row>
    <row r="192" spans="1:6" ht="15" customHeight="1" thickTop="1" thickBot="1" x14ac:dyDescent="0.3">
      <c r="A192" s="32" t="s">
        <v>225</v>
      </c>
      <c r="B192" s="32" t="s">
        <v>28</v>
      </c>
      <c r="C192" s="32" t="s">
        <v>29</v>
      </c>
      <c r="D192" s="36">
        <v>661025</v>
      </c>
      <c r="E192" s="37">
        <v>496697</v>
      </c>
      <c r="F192" s="36">
        <f t="shared" si="3"/>
        <v>164328</v>
      </c>
    </row>
    <row r="193" spans="1:6" ht="15" customHeight="1" thickTop="1" thickBot="1" x14ac:dyDescent="0.3">
      <c r="A193" s="32" t="s">
        <v>225</v>
      </c>
      <c r="B193" s="32" t="s">
        <v>30</v>
      </c>
      <c r="C193" s="32" t="s">
        <v>31</v>
      </c>
      <c r="D193" s="36">
        <v>561600</v>
      </c>
      <c r="E193" s="37">
        <v>561600</v>
      </c>
      <c r="F193" s="36">
        <f t="shared" si="3"/>
        <v>0</v>
      </c>
    </row>
    <row r="194" spans="1:6" ht="15" customHeight="1" thickTop="1" thickBot="1" x14ac:dyDescent="0.3">
      <c r="A194" s="32" t="s">
        <v>225</v>
      </c>
      <c r="B194" s="32" t="s">
        <v>143</v>
      </c>
      <c r="C194" s="32" t="s">
        <v>144</v>
      </c>
      <c r="D194" s="36">
        <v>108000</v>
      </c>
      <c r="E194" s="37">
        <v>0</v>
      </c>
      <c r="F194" s="36">
        <f t="shared" si="3"/>
        <v>108000</v>
      </c>
    </row>
    <row r="195" spans="1:6" ht="15" customHeight="1" thickTop="1" thickBot="1" x14ac:dyDescent="0.3">
      <c r="A195" s="32" t="s">
        <v>225</v>
      </c>
      <c r="B195" s="32" t="s">
        <v>215</v>
      </c>
      <c r="C195" s="32" t="s">
        <v>216</v>
      </c>
      <c r="D195" s="36">
        <v>10000</v>
      </c>
      <c r="E195" s="37">
        <v>10000</v>
      </c>
      <c r="F195" s="36">
        <f t="shared" si="3"/>
        <v>0</v>
      </c>
    </row>
    <row r="196" spans="1:6" ht="15" customHeight="1" thickTop="1" thickBot="1" x14ac:dyDescent="0.3">
      <c r="A196" s="32" t="s">
        <v>225</v>
      </c>
      <c r="B196" s="32" t="s">
        <v>32</v>
      </c>
      <c r="C196" s="32" t="s">
        <v>33</v>
      </c>
      <c r="D196" s="36">
        <v>180000</v>
      </c>
      <c r="E196" s="37">
        <v>160025</v>
      </c>
      <c r="F196" s="36">
        <f t="shared" si="3"/>
        <v>19975</v>
      </c>
    </row>
    <row r="197" spans="1:6" ht="15" customHeight="1" thickTop="1" thickBot="1" x14ac:dyDescent="0.3">
      <c r="A197" s="32" t="s">
        <v>225</v>
      </c>
      <c r="B197" s="32" t="s">
        <v>163</v>
      </c>
      <c r="C197" s="32" t="s">
        <v>164</v>
      </c>
      <c r="D197" s="36">
        <v>154800</v>
      </c>
      <c r="E197" s="37">
        <v>0</v>
      </c>
      <c r="F197" s="36">
        <f t="shared" si="3"/>
        <v>154800</v>
      </c>
    </row>
    <row r="198" spans="1:6" ht="15" customHeight="1" thickTop="1" thickBot="1" x14ac:dyDescent="0.3">
      <c r="A198" s="32" t="s">
        <v>225</v>
      </c>
      <c r="B198" s="32" t="s">
        <v>34</v>
      </c>
      <c r="C198" s="32" t="s">
        <v>35</v>
      </c>
      <c r="D198" s="36">
        <v>31600</v>
      </c>
      <c r="E198" s="37">
        <v>15505</v>
      </c>
      <c r="F198" s="36">
        <f t="shared" si="3"/>
        <v>16095</v>
      </c>
    </row>
    <row r="199" spans="1:6" ht="15" customHeight="1" thickTop="1" thickBot="1" x14ac:dyDescent="0.3">
      <c r="A199" s="32" t="s">
        <v>225</v>
      </c>
      <c r="B199" s="32" t="s">
        <v>73</v>
      </c>
      <c r="C199" s="32" t="s">
        <v>136</v>
      </c>
      <c r="D199" s="36">
        <v>752929</v>
      </c>
      <c r="E199" s="37">
        <v>653594</v>
      </c>
      <c r="F199" s="36">
        <f t="shared" si="3"/>
        <v>99335</v>
      </c>
    </row>
    <row r="200" spans="1:6" ht="15" customHeight="1" thickTop="1" thickBot="1" x14ac:dyDescent="0.3">
      <c r="A200" s="32" t="s">
        <v>225</v>
      </c>
      <c r="B200" s="32" t="s">
        <v>75</v>
      </c>
      <c r="C200" s="32" t="s">
        <v>76</v>
      </c>
      <c r="D200" s="36">
        <v>165678</v>
      </c>
      <c r="E200" s="37">
        <v>165678</v>
      </c>
      <c r="F200" s="36">
        <f t="shared" si="3"/>
        <v>0</v>
      </c>
    </row>
    <row r="201" spans="1:6" ht="15" customHeight="1" thickTop="1" thickBot="1" x14ac:dyDescent="0.3">
      <c r="A201" s="32" t="s">
        <v>225</v>
      </c>
      <c r="B201" s="32" t="s">
        <v>79</v>
      </c>
      <c r="C201" s="32" t="s">
        <v>80</v>
      </c>
      <c r="D201" s="36">
        <v>1210292</v>
      </c>
      <c r="E201" s="37">
        <v>1201310</v>
      </c>
      <c r="F201" s="36">
        <f t="shared" si="3"/>
        <v>8982</v>
      </c>
    </row>
    <row r="202" spans="1:6" ht="15" customHeight="1" thickTop="1" thickBot="1" x14ac:dyDescent="0.3">
      <c r="A202" s="32" t="s">
        <v>225</v>
      </c>
      <c r="B202" s="32" t="s">
        <v>81</v>
      </c>
      <c r="C202" s="32" t="s">
        <v>82</v>
      </c>
      <c r="D202" s="36">
        <v>4883</v>
      </c>
      <c r="E202" s="37">
        <v>4883</v>
      </c>
      <c r="F202" s="36">
        <f t="shared" si="3"/>
        <v>0</v>
      </c>
    </row>
    <row r="203" spans="1:6" ht="15" customHeight="1" thickTop="1" thickBot="1" x14ac:dyDescent="0.3">
      <c r="A203" s="32" t="s">
        <v>225</v>
      </c>
      <c r="B203" s="32" t="s">
        <v>114</v>
      </c>
      <c r="C203" s="32" t="s">
        <v>115</v>
      </c>
      <c r="D203" s="36">
        <v>13444758</v>
      </c>
      <c r="E203" s="37">
        <v>13444758</v>
      </c>
      <c r="F203" s="36">
        <f t="shared" si="3"/>
        <v>0</v>
      </c>
    </row>
    <row r="204" spans="1:6" ht="15" customHeight="1" thickTop="1" thickBot="1" x14ac:dyDescent="0.3">
      <c r="A204" s="32" t="s">
        <v>225</v>
      </c>
      <c r="B204" s="32" t="s">
        <v>36</v>
      </c>
      <c r="C204" s="32" t="s">
        <v>37</v>
      </c>
      <c r="D204" s="36">
        <v>623280</v>
      </c>
      <c r="E204" s="37">
        <v>623280</v>
      </c>
      <c r="F204" s="36">
        <f t="shared" si="3"/>
        <v>0</v>
      </c>
    </row>
    <row r="205" spans="1:6" ht="15" customHeight="1" thickTop="1" thickBot="1" x14ac:dyDescent="0.3">
      <c r="A205" s="32" t="s">
        <v>225</v>
      </c>
      <c r="B205" s="32" t="s">
        <v>38</v>
      </c>
      <c r="C205" s="32" t="s">
        <v>39</v>
      </c>
      <c r="D205" s="36">
        <v>4780900</v>
      </c>
      <c r="E205" s="37">
        <v>1669770</v>
      </c>
      <c r="F205" s="36">
        <f t="shared" si="3"/>
        <v>3111130</v>
      </c>
    </row>
    <row r="206" spans="1:6" ht="15" customHeight="1" thickTop="1" thickBot="1" x14ac:dyDescent="0.3">
      <c r="A206" s="32" t="s">
        <v>225</v>
      </c>
      <c r="B206" s="32" t="s">
        <v>40</v>
      </c>
      <c r="C206" s="32" t="s">
        <v>117</v>
      </c>
      <c r="D206" s="36">
        <v>1323948</v>
      </c>
      <c r="E206" s="37">
        <v>1323948</v>
      </c>
      <c r="F206" s="36">
        <f t="shared" si="3"/>
        <v>0</v>
      </c>
    </row>
    <row r="207" spans="1:6" ht="15" customHeight="1" thickTop="1" thickBot="1" x14ac:dyDescent="0.3">
      <c r="A207" s="32" t="s">
        <v>225</v>
      </c>
      <c r="B207" s="32" t="s">
        <v>41</v>
      </c>
      <c r="C207" s="32" t="s">
        <v>118</v>
      </c>
      <c r="D207" s="36">
        <v>4004665</v>
      </c>
      <c r="E207" s="37">
        <v>2837696</v>
      </c>
      <c r="F207" s="36">
        <f t="shared" si="3"/>
        <v>1166969</v>
      </c>
    </row>
    <row r="208" spans="1:6" ht="15" customHeight="1" thickTop="1" thickBot="1" x14ac:dyDescent="0.3">
      <c r="A208" s="32" t="s">
        <v>225</v>
      </c>
      <c r="B208" s="32" t="s">
        <v>43</v>
      </c>
      <c r="C208" s="32" t="s">
        <v>55</v>
      </c>
      <c r="D208" s="36">
        <v>1184117</v>
      </c>
      <c r="E208" s="37">
        <v>367667</v>
      </c>
      <c r="F208" s="36">
        <f t="shared" si="3"/>
        <v>816450</v>
      </c>
    </row>
    <row r="209" spans="1:6" ht="15" customHeight="1" thickTop="1" thickBot="1" x14ac:dyDescent="0.3">
      <c r="A209" s="32" t="s">
        <v>225</v>
      </c>
      <c r="B209" s="32" t="s">
        <v>83</v>
      </c>
      <c r="C209" s="32" t="s">
        <v>125</v>
      </c>
      <c r="D209" s="36">
        <v>517070</v>
      </c>
      <c r="E209" s="37">
        <v>323862</v>
      </c>
      <c r="F209" s="36">
        <f t="shared" si="3"/>
        <v>193208</v>
      </c>
    </row>
    <row r="210" spans="1:6" ht="15" customHeight="1" thickTop="1" thickBot="1" x14ac:dyDescent="0.3">
      <c r="A210" s="32" t="s">
        <v>225</v>
      </c>
      <c r="B210" s="32" t="s">
        <v>85</v>
      </c>
      <c r="C210" s="32" t="s">
        <v>86</v>
      </c>
      <c r="D210" s="36">
        <v>275610</v>
      </c>
      <c r="E210" s="37">
        <v>254600</v>
      </c>
      <c r="F210" s="36">
        <f t="shared" si="3"/>
        <v>21010</v>
      </c>
    </row>
    <row r="211" spans="1:6" ht="15" customHeight="1" thickTop="1" thickBot="1" x14ac:dyDescent="0.3">
      <c r="A211" s="32" t="s">
        <v>225</v>
      </c>
      <c r="B211" s="32" t="s">
        <v>44</v>
      </c>
      <c r="C211" s="32" t="s">
        <v>145</v>
      </c>
      <c r="D211" s="36">
        <v>327600</v>
      </c>
      <c r="E211" s="37">
        <v>50833</v>
      </c>
      <c r="F211" s="36">
        <f t="shared" si="3"/>
        <v>276767</v>
      </c>
    </row>
    <row r="212" spans="1:6" ht="15" customHeight="1" thickTop="1" thickBot="1" x14ac:dyDescent="0.3">
      <c r="A212" s="32" t="s">
        <v>225</v>
      </c>
      <c r="B212" s="32" t="s">
        <v>46</v>
      </c>
      <c r="C212" s="32" t="s">
        <v>146</v>
      </c>
      <c r="D212" s="36">
        <v>1049799</v>
      </c>
      <c r="E212" s="37">
        <v>1049799</v>
      </c>
      <c r="F212" s="36">
        <f t="shared" si="3"/>
        <v>0</v>
      </c>
    </row>
    <row r="213" spans="1:6" ht="15" customHeight="1" thickTop="1" thickBot="1" x14ac:dyDescent="0.3">
      <c r="A213" s="32" t="s">
        <v>225</v>
      </c>
      <c r="B213" s="32" t="s">
        <v>48</v>
      </c>
      <c r="C213" s="32" t="s">
        <v>147</v>
      </c>
      <c r="D213" s="36">
        <v>309976</v>
      </c>
      <c r="E213" s="37">
        <v>0</v>
      </c>
      <c r="F213" s="36">
        <f t="shared" si="3"/>
        <v>309976</v>
      </c>
    </row>
    <row r="214" spans="1:6" ht="15" customHeight="1" thickTop="1" thickBot="1" x14ac:dyDescent="0.3">
      <c r="A214" s="32" t="s">
        <v>225</v>
      </c>
      <c r="B214" s="32" t="s">
        <v>50</v>
      </c>
      <c r="C214" s="32" t="s">
        <v>51</v>
      </c>
      <c r="D214" s="36">
        <v>269342</v>
      </c>
      <c r="E214" s="37">
        <v>176335</v>
      </c>
      <c r="F214" s="36">
        <f t="shared" si="3"/>
        <v>93007</v>
      </c>
    </row>
    <row r="215" spans="1:6" ht="15" customHeight="1" thickTop="1" thickBot="1" x14ac:dyDescent="0.3">
      <c r="A215" s="32" t="s">
        <v>225</v>
      </c>
      <c r="B215" s="32" t="s">
        <v>52</v>
      </c>
      <c r="C215" s="32" t="s">
        <v>53</v>
      </c>
      <c r="D215" s="36">
        <v>3975151</v>
      </c>
      <c r="E215" s="37">
        <v>3794022</v>
      </c>
      <c r="F215" s="36">
        <f t="shared" si="3"/>
        <v>181129</v>
      </c>
    </row>
    <row r="216" spans="1:6" ht="15" customHeight="1" thickTop="1" thickBot="1" x14ac:dyDescent="0.3">
      <c r="A216" s="32" t="s">
        <v>225</v>
      </c>
      <c r="B216" s="32" t="s">
        <v>54</v>
      </c>
      <c r="C216" s="32" t="s">
        <v>55</v>
      </c>
      <c r="D216" s="36">
        <v>4000</v>
      </c>
      <c r="E216" s="37">
        <v>4000</v>
      </c>
      <c r="F216" s="36">
        <f t="shared" si="3"/>
        <v>0</v>
      </c>
    </row>
    <row r="217" spans="1:6" ht="15" customHeight="1" thickTop="1" thickBot="1" x14ac:dyDescent="0.3">
      <c r="A217" s="32" t="s">
        <v>225</v>
      </c>
      <c r="B217" s="32" t="s">
        <v>58</v>
      </c>
      <c r="C217" s="32" t="s">
        <v>59</v>
      </c>
      <c r="D217" s="36">
        <v>167228</v>
      </c>
      <c r="E217" s="37">
        <v>167228</v>
      </c>
      <c r="F217" s="36">
        <f t="shared" si="3"/>
        <v>0</v>
      </c>
    </row>
    <row r="218" spans="1:6" ht="15" customHeight="1" thickTop="1" thickBot="1" x14ac:dyDescent="0.3">
      <c r="A218" s="32" t="s">
        <v>225</v>
      </c>
      <c r="B218" s="32" t="s">
        <v>60</v>
      </c>
      <c r="C218" s="32" t="s">
        <v>61</v>
      </c>
      <c r="D218" s="36">
        <v>184035</v>
      </c>
      <c r="E218" s="37">
        <v>184035</v>
      </c>
      <c r="F218" s="36">
        <f t="shared" si="3"/>
        <v>0</v>
      </c>
    </row>
    <row r="219" spans="1:6" ht="15" customHeight="1" thickTop="1" thickBot="1" x14ac:dyDescent="0.3">
      <c r="A219" s="32" t="s">
        <v>225</v>
      </c>
      <c r="B219" s="32" t="s">
        <v>62</v>
      </c>
      <c r="C219" s="32" t="s">
        <v>63</v>
      </c>
      <c r="D219" s="36">
        <v>786240</v>
      </c>
      <c r="E219" s="37">
        <v>449375</v>
      </c>
      <c r="F219" s="36">
        <f t="shared" si="3"/>
        <v>336865</v>
      </c>
    </row>
    <row r="220" spans="1:6" ht="15" customHeight="1" thickTop="1" thickBot="1" x14ac:dyDescent="0.3">
      <c r="A220" s="32" t="s">
        <v>225</v>
      </c>
      <c r="B220" s="32" t="s">
        <v>68</v>
      </c>
      <c r="C220" s="32" t="s">
        <v>148</v>
      </c>
      <c r="D220" s="36">
        <v>234550</v>
      </c>
      <c r="E220" s="37">
        <v>210336</v>
      </c>
      <c r="F220" s="36">
        <f t="shared" si="3"/>
        <v>24214</v>
      </c>
    </row>
    <row r="221" spans="1:6" ht="15" customHeight="1" thickTop="1" thickBot="1" x14ac:dyDescent="0.3">
      <c r="A221" s="32" t="s">
        <v>225</v>
      </c>
      <c r="B221" s="32" t="s">
        <v>189</v>
      </c>
      <c r="C221" s="32" t="s">
        <v>190</v>
      </c>
      <c r="D221" s="36">
        <v>361200</v>
      </c>
      <c r="E221" s="37">
        <v>355180</v>
      </c>
      <c r="F221" s="36">
        <f t="shared" si="3"/>
        <v>6020</v>
      </c>
    </row>
    <row r="222" spans="1:6" ht="15" customHeight="1" thickTop="1" thickBot="1" x14ac:dyDescent="0.3">
      <c r="A222" s="32" t="s">
        <v>225</v>
      </c>
      <c r="B222" s="32" t="s">
        <v>92</v>
      </c>
      <c r="C222" s="32" t="s">
        <v>191</v>
      </c>
      <c r="D222" s="36">
        <v>373323</v>
      </c>
      <c r="E222" s="37">
        <v>373323</v>
      </c>
      <c r="F222" s="36">
        <f t="shared" si="3"/>
        <v>0</v>
      </c>
    </row>
    <row r="223" spans="1:6" ht="15" customHeight="1" thickTop="1" thickBot="1" x14ac:dyDescent="0.3">
      <c r="A223" s="32" t="s">
        <v>225</v>
      </c>
      <c r="B223" s="32" t="s">
        <v>93</v>
      </c>
      <c r="C223" s="32" t="s">
        <v>94</v>
      </c>
      <c r="D223" s="36">
        <v>9283965</v>
      </c>
      <c r="E223" s="37">
        <v>4624495</v>
      </c>
      <c r="F223" s="36">
        <f t="shared" si="3"/>
        <v>4659470</v>
      </c>
    </row>
    <row r="224" spans="1:6" ht="15" customHeight="1" thickTop="1" thickBot="1" x14ac:dyDescent="0.3">
      <c r="A224" s="32" t="s">
        <v>225</v>
      </c>
      <c r="B224" s="32" t="s">
        <v>95</v>
      </c>
      <c r="C224" s="32" t="s">
        <v>96</v>
      </c>
      <c r="D224" s="36">
        <v>487525</v>
      </c>
      <c r="E224" s="37">
        <v>30212</v>
      </c>
      <c r="F224" s="36">
        <f t="shared" si="3"/>
        <v>457313</v>
      </c>
    </row>
    <row r="225" spans="1:6" ht="15" customHeight="1" thickTop="1" thickBot="1" x14ac:dyDescent="0.3">
      <c r="A225" s="32" t="s">
        <v>225</v>
      </c>
      <c r="B225" s="32" t="s">
        <v>99</v>
      </c>
      <c r="C225" s="32" t="s">
        <v>206</v>
      </c>
      <c r="D225" s="36">
        <v>2342238</v>
      </c>
      <c r="E225" s="37">
        <v>0</v>
      </c>
      <c r="F225" s="36">
        <f t="shared" si="3"/>
        <v>2342238</v>
      </c>
    </row>
    <row r="226" spans="1:6" ht="15" customHeight="1" thickTop="1" thickBot="1" x14ac:dyDescent="0.3">
      <c r="A226" s="32" t="s">
        <v>225</v>
      </c>
      <c r="B226" s="32" t="s">
        <v>101</v>
      </c>
      <c r="C226" s="32" t="s">
        <v>102</v>
      </c>
      <c r="D226" s="36">
        <v>3380877</v>
      </c>
      <c r="E226" s="37">
        <v>204213</v>
      </c>
      <c r="F226" s="36">
        <f t="shared" si="3"/>
        <v>3176664</v>
      </c>
    </row>
    <row r="227" spans="1:6" ht="15" customHeight="1" thickTop="1" thickBot="1" x14ac:dyDescent="0.3">
      <c r="A227" s="32" t="s">
        <v>226</v>
      </c>
      <c r="B227" s="32" t="s">
        <v>2</v>
      </c>
      <c r="C227" s="32" t="s">
        <v>3</v>
      </c>
      <c r="D227" s="36">
        <v>275993500</v>
      </c>
      <c r="E227" s="37">
        <v>174297611</v>
      </c>
      <c r="F227" s="36">
        <f t="shared" si="3"/>
        <v>101695889</v>
      </c>
    </row>
    <row r="228" spans="1:6" ht="15" customHeight="1" thickTop="1" thickBot="1" x14ac:dyDescent="0.3">
      <c r="A228" s="32" t="s">
        <v>226</v>
      </c>
      <c r="B228" s="32" t="s">
        <v>4</v>
      </c>
      <c r="C228" s="32" t="s">
        <v>5</v>
      </c>
      <c r="D228" s="36">
        <v>18049927</v>
      </c>
      <c r="E228" s="37">
        <v>9489625</v>
      </c>
      <c r="F228" s="36">
        <f t="shared" si="3"/>
        <v>8560302</v>
      </c>
    </row>
    <row r="229" spans="1:6" ht="15" customHeight="1" thickTop="1" thickBot="1" x14ac:dyDescent="0.3">
      <c r="A229" s="32" t="s">
        <v>226</v>
      </c>
      <c r="B229" s="32" t="s">
        <v>6</v>
      </c>
      <c r="C229" s="32" t="s">
        <v>7</v>
      </c>
      <c r="D229" s="36">
        <v>60769718</v>
      </c>
      <c r="E229" s="37">
        <v>47319033</v>
      </c>
      <c r="F229" s="36">
        <f t="shared" si="3"/>
        <v>13450685</v>
      </c>
    </row>
    <row r="230" spans="1:6" ht="15" customHeight="1" thickTop="1" thickBot="1" x14ac:dyDescent="0.3">
      <c r="A230" s="32" t="s">
        <v>226</v>
      </c>
      <c r="B230" s="32" t="s">
        <v>8</v>
      </c>
      <c r="C230" s="32" t="s">
        <v>9</v>
      </c>
      <c r="D230" s="36">
        <v>4288036</v>
      </c>
      <c r="E230" s="37">
        <v>4288036</v>
      </c>
      <c r="F230" s="36">
        <f t="shared" si="3"/>
        <v>0</v>
      </c>
    </row>
    <row r="231" spans="1:6" ht="15" customHeight="1" thickTop="1" thickBot="1" x14ac:dyDescent="0.3">
      <c r="A231" s="32" t="s">
        <v>226</v>
      </c>
      <c r="B231" s="32" t="s">
        <v>18</v>
      </c>
      <c r="C231" s="32" t="s">
        <v>19</v>
      </c>
      <c r="D231" s="36">
        <v>5717404</v>
      </c>
      <c r="E231" s="37">
        <v>2456331</v>
      </c>
      <c r="F231" s="36">
        <f t="shared" si="3"/>
        <v>3261073</v>
      </c>
    </row>
    <row r="232" spans="1:6" ht="15" customHeight="1" thickTop="1" thickBot="1" x14ac:dyDescent="0.3">
      <c r="A232" s="32" t="s">
        <v>226</v>
      </c>
      <c r="B232" s="32" t="s">
        <v>20</v>
      </c>
      <c r="C232" s="32" t="s">
        <v>21</v>
      </c>
      <c r="D232" s="36">
        <v>933540</v>
      </c>
      <c r="E232" s="37">
        <v>933540</v>
      </c>
      <c r="F232" s="36">
        <f t="shared" si="3"/>
        <v>0</v>
      </c>
    </row>
    <row r="233" spans="1:6" ht="15" customHeight="1" thickTop="1" thickBot="1" x14ac:dyDescent="0.3">
      <c r="A233" s="32" t="s">
        <v>226</v>
      </c>
      <c r="B233" s="32" t="s">
        <v>22</v>
      </c>
      <c r="C233" s="32" t="s">
        <v>23</v>
      </c>
      <c r="D233" s="36">
        <v>338800</v>
      </c>
      <c r="E233" s="37">
        <v>146637</v>
      </c>
      <c r="F233" s="36">
        <f t="shared" si="3"/>
        <v>192163</v>
      </c>
    </row>
    <row r="234" spans="1:6" ht="15" customHeight="1" thickTop="1" thickBot="1" x14ac:dyDescent="0.3">
      <c r="A234" s="32" t="s">
        <v>226</v>
      </c>
      <c r="B234" s="32" t="s">
        <v>24</v>
      </c>
      <c r="C234" s="32" t="s">
        <v>25</v>
      </c>
      <c r="D234" s="36">
        <v>6600</v>
      </c>
      <c r="E234" s="37">
        <v>487</v>
      </c>
      <c r="F234" s="36">
        <f t="shared" si="3"/>
        <v>6113</v>
      </c>
    </row>
    <row r="235" spans="1:6" ht="15" customHeight="1" thickTop="1" thickBot="1" x14ac:dyDescent="0.3">
      <c r="A235" s="32" t="s">
        <v>226</v>
      </c>
      <c r="B235" s="32" t="s">
        <v>161</v>
      </c>
      <c r="C235" s="32" t="s">
        <v>196</v>
      </c>
      <c r="D235" s="36">
        <v>110000</v>
      </c>
      <c r="E235" s="37">
        <v>0</v>
      </c>
      <c r="F235" s="36">
        <f t="shared" si="3"/>
        <v>110000</v>
      </c>
    </row>
    <row r="236" spans="1:6" ht="15" customHeight="1" thickTop="1" thickBot="1" x14ac:dyDescent="0.3">
      <c r="A236" s="32" t="s">
        <v>226</v>
      </c>
      <c r="B236" s="32" t="s">
        <v>26</v>
      </c>
      <c r="C236" s="32" t="s">
        <v>142</v>
      </c>
      <c r="D236" s="36">
        <v>13200</v>
      </c>
      <c r="E236" s="37">
        <v>9000</v>
      </c>
      <c r="F236" s="36">
        <f t="shared" si="3"/>
        <v>4200</v>
      </c>
    </row>
    <row r="237" spans="1:6" ht="15" customHeight="1" thickTop="1" thickBot="1" x14ac:dyDescent="0.3">
      <c r="A237" s="32" t="s">
        <v>226</v>
      </c>
      <c r="B237" s="32" t="s">
        <v>28</v>
      </c>
      <c r="C237" s="32" t="s">
        <v>149</v>
      </c>
      <c r="D237" s="36">
        <v>491224</v>
      </c>
      <c r="E237" s="37">
        <v>324370</v>
      </c>
      <c r="F237" s="36">
        <f t="shared" si="3"/>
        <v>166854</v>
      </c>
    </row>
    <row r="238" spans="1:6" ht="15" customHeight="1" thickTop="1" thickBot="1" x14ac:dyDescent="0.3">
      <c r="A238" s="32" t="s">
        <v>226</v>
      </c>
      <c r="B238" s="32" t="s">
        <v>30</v>
      </c>
      <c r="C238" s="32" t="s">
        <v>31</v>
      </c>
      <c r="D238" s="36">
        <v>343200</v>
      </c>
      <c r="E238" s="37">
        <v>343200</v>
      </c>
      <c r="F238" s="36">
        <f t="shared" si="3"/>
        <v>0</v>
      </c>
    </row>
    <row r="239" spans="1:6" ht="15" customHeight="1" thickTop="1" thickBot="1" x14ac:dyDescent="0.3">
      <c r="A239" s="32" t="s">
        <v>226</v>
      </c>
      <c r="B239" s="32" t="s">
        <v>143</v>
      </c>
      <c r="C239" s="32" t="s">
        <v>150</v>
      </c>
      <c r="D239" s="36">
        <v>66000</v>
      </c>
      <c r="E239" s="37">
        <v>0</v>
      </c>
      <c r="F239" s="36">
        <f t="shared" ref="F239:F295" si="4">+D239-E239</f>
        <v>66000</v>
      </c>
    </row>
    <row r="240" spans="1:6" ht="15" customHeight="1" thickTop="1" thickBot="1" x14ac:dyDescent="0.3">
      <c r="A240" s="32" t="s">
        <v>226</v>
      </c>
      <c r="B240" s="32" t="s">
        <v>215</v>
      </c>
      <c r="C240" s="32" t="s">
        <v>216</v>
      </c>
      <c r="D240" s="36">
        <v>11500</v>
      </c>
      <c r="E240" s="37">
        <v>11500</v>
      </c>
      <c r="F240" s="36">
        <f t="shared" si="4"/>
        <v>0</v>
      </c>
    </row>
    <row r="241" spans="1:6" ht="15" customHeight="1" thickTop="1" thickBot="1" x14ac:dyDescent="0.3">
      <c r="A241" s="32" t="s">
        <v>226</v>
      </c>
      <c r="B241" s="32" t="s">
        <v>32</v>
      </c>
      <c r="C241" s="32" t="s">
        <v>113</v>
      </c>
      <c r="D241" s="36">
        <v>110000</v>
      </c>
      <c r="E241" s="37">
        <v>102035</v>
      </c>
      <c r="F241" s="36">
        <f t="shared" si="4"/>
        <v>7965</v>
      </c>
    </row>
    <row r="242" spans="1:6" ht="15" customHeight="1" thickTop="1" thickBot="1" x14ac:dyDescent="0.3">
      <c r="A242" s="32" t="s">
        <v>226</v>
      </c>
      <c r="B242" s="32" t="s">
        <v>163</v>
      </c>
      <c r="C242" s="32" t="s">
        <v>164</v>
      </c>
      <c r="D242" s="36">
        <v>94600</v>
      </c>
      <c r="E242" s="37">
        <v>0</v>
      </c>
      <c r="F242" s="36">
        <f t="shared" si="4"/>
        <v>94600</v>
      </c>
    </row>
    <row r="243" spans="1:6" ht="15" customHeight="1" thickTop="1" thickBot="1" x14ac:dyDescent="0.3">
      <c r="A243" s="32" t="s">
        <v>226</v>
      </c>
      <c r="B243" s="32" t="s">
        <v>34</v>
      </c>
      <c r="C243" s="32" t="s">
        <v>35</v>
      </c>
      <c r="D243" s="36">
        <v>53200</v>
      </c>
      <c r="E243" s="37">
        <v>21300</v>
      </c>
      <c r="F243" s="36">
        <f t="shared" si="4"/>
        <v>31900</v>
      </c>
    </row>
    <row r="244" spans="1:6" ht="15" customHeight="1" thickTop="1" thickBot="1" x14ac:dyDescent="0.3">
      <c r="A244" s="32" t="s">
        <v>226</v>
      </c>
      <c r="B244" s="32" t="s">
        <v>73</v>
      </c>
      <c r="C244" s="32" t="s">
        <v>74</v>
      </c>
      <c r="D244" s="36">
        <v>411313</v>
      </c>
      <c r="E244" s="37">
        <v>411313</v>
      </c>
      <c r="F244" s="36">
        <f t="shared" si="4"/>
        <v>0</v>
      </c>
    </row>
    <row r="245" spans="1:6" ht="15" customHeight="1" thickTop="1" thickBot="1" x14ac:dyDescent="0.3">
      <c r="A245" s="32" t="s">
        <v>226</v>
      </c>
      <c r="B245" s="32" t="s">
        <v>75</v>
      </c>
      <c r="C245" s="32" t="s">
        <v>76</v>
      </c>
      <c r="D245" s="36">
        <v>122611</v>
      </c>
      <c r="E245" s="37">
        <v>122611</v>
      </c>
      <c r="F245" s="36">
        <f t="shared" si="4"/>
        <v>0</v>
      </c>
    </row>
    <row r="246" spans="1:6" ht="15" customHeight="1" thickTop="1" thickBot="1" x14ac:dyDescent="0.3">
      <c r="A246" s="32" t="s">
        <v>226</v>
      </c>
      <c r="B246" s="32" t="s">
        <v>77</v>
      </c>
      <c r="C246" s="32" t="s">
        <v>78</v>
      </c>
      <c r="D246" s="36">
        <v>353</v>
      </c>
      <c r="E246" s="37">
        <v>0</v>
      </c>
      <c r="F246" s="36">
        <f t="shared" si="4"/>
        <v>353</v>
      </c>
    </row>
    <row r="247" spans="1:6" ht="15" customHeight="1" thickTop="1" thickBot="1" x14ac:dyDescent="0.3">
      <c r="A247" s="32" t="s">
        <v>226</v>
      </c>
      <c r="B247" s="32" t="s">
        <v>79</v>
      </c>
      <c r="C247" s="32" t="s">
        <v>80</v>
      </c>
      <c r="D247" s="36">
        <v>760734</v>
      </c>
      <c r="E247" s="37">
        <v>754099</v>
      </c>
      <c r="F247" s="36">
        <f t="shared" si="4"/>
        <v>6635</v>
      </c>
    </row>
    <row r="248" spans="1:6" ht="15" customHeight="1" thickTop="1" thickBot="1" x14ac:dyDescent="0.3">
      <c r="A248" s="32" t="s">
        <v>226</v>
      </c>
      <c r="B248" s="32" t="s">
        <v>81</v>
      </c>
      <c r="C248" s="32" t="s">
        <v>152</v>
      </c>
      <c r="D248" s="36">
        <v>6325</v>
      </c>
      <c r="E248" s="37">
        <v>6325</v>
      </c>
      <c r="F248" s="36">
        <f t="shared" si="4"/>
        <v>0</v>
      </c>
    </row>
    <row r="249" spans="1:6" ht="15" customHeight="1" thickTop="1" thickBot="1" x14ac:dyDescent="0.3">
      <c r="A249" s="32" t="s">
        <v>226</v>
      </c>
      <c r="B249" s="32" t="s">
        <v>36</v>
      </c>
      <c r="C249" s="32" t="s">
        <v>37</v>
      </c>
      <c r="D249" s="36">
        <v>383634</v>
      </c>
      <c r="E249" s="37">
        <v>383634</v>
      </c>
      <c r="F249" s="36">
        <f t="shared" si="4"/>
        <v>0</v>
      </c>
    </row>
    <row r="250" spans="1:6" ht="15" customHeight="1" thickTop="1" thickBot="1" x14ac:dyDescent="0.3">
      <c r="A250" s="32" t="s">
        <v>226</v>
      </c>
      <c r="B250" s="32" t="s">
        <v>38</v>
      </c>
      <c r="C250" s="32" t="s">
        <v>39</v>
      </c>
      <c r="D250" s="36">
        <v>2704244</v>
      </c>
      <c r="E250" s="37">
        <v>605855</v>
      </c>
      <c r="F250" s="36">
        <f t="shared" si="4"/>
        <v>2098389</v>
      </c>
    </row>
    <row r="251" spans="1:6" ht="15" customHeight="1" thickTop="1" thickBot="1" x14ac:dyDescent="0.3">
      <c r="A251" s="32" t="s">
        <v>226</v>
      </c>
      <c r="B251" s="32" t="s">
        <v>40</v>
      </c>
      <c r="C251" s="32" t="s">
        <v>117</v>
      </c>
      <c r="D251" s="36">
        <v>1455357</v>
      </c>
      <c r="E251" s="37">
        <v>1320584</v>
      </c>
      <c r="F251" s="36">
        <f t="shared" si="4"/>
        <v>134773</v>
      </c>
    </row>
    <row r="252" spans="1:6" ht="15" customHeight="1" thickTop="1" thickBot="1" x14ac:dyDescent="0.3">
      <c r="A252" s="32" t="s">
        <v>226</v>
      </c>
      <c r="B252" s="32" t="s">
        <v>41</v>
      </c>
      <c r="C252" s="32" t="s">
        <v>42</v>
      </c>
      <c r="D252" s="36">
        <v>4649856</v>
      </c>
      <c r="E252" s="37">
        <v>4085161</v>
      </c>
      <c r="F252" s="36">
        <f t="shared" si="4"/>
        <v>564695</v>
      </c>
    </row>
    <row r="253" spans="1:6" ht="15" customHeight="1" thickTop="1" thickBot="1" x14ac:dyDescent="0.3">
      <c r="A253" s="32" t="s">
        <v>226</v>
      </c>
      <c r="B253" s="32" t="s">
        <v>43</v>
      </c>
      <c r="C253" s="32" t="s">
        <v>55</v>
      </c>
      <c r="D253" s="36">
        <v>730985</v>
      </c>
      <c r="E253" s="37">
        <v>236034</v>
      </c>
      <c r="F253" s="36">
        <f t="shared" si="4"/>
        <v>494951</v>
      </c>
    </row>
    <row r="254" spans="1:6" ht="15" customHeight="1" thickTop="1" thickBot="1" x14ac:dyDescent="0.3">
      <c r="A254" s="32" t="s">
        <v>226</v>
      </c>
      <c r="B254" s="32" t="s">
        <v>83</v>
      </c>
      <c r="C254" s="32" t="s">
        <v>125</v>
      </c>
      <c r="D254" s="36">
        <v>435427</v>
      </c>
      <c r="E254" s="37">
        <v>202890</v>
      </c>
      <c r="F254" s="36">
        <f t="shared" si="4"/>
        <v>232537</v>
      </c>
    </row>
    <row r="255" spans="1:6" ht="15" customHeight="1" thickTop="1" thickBot="1" x14ac:dyDescent="0.3">
      <c r="A255" s="32" t="s">
        <v>226</v>
      </c>
      <c r="B255" s="32" t="s">
        <v>91</v>
      </c>
      <c r="C255" s="32" t="s">
        <v>35</v>
      </c>
      <c r="D255" s="36">
        <v>510115</v>
      </c>
      <c r="E255" s="37">
        <v>233713</v>
      </c>
      <c r="F255" s="36">
        <f t="shared" si="4"/>
        <v>276402</v>
      </c>
    </row>
    <row r="256" spans="1:6" ht="15" customHeight="1" thickTop="1" thickBot="1" x14ac:dyDescent="0.3">
      <c r="A256" s="32" t="s">
        <v>226</v>
      </c>
      <c r="B256" s="32" t="s">
        <v>44</v>
      </c>
      <c r="C256" s="32" t="s">
        <v>151</v>
      </c>
      <c r="D256" s="36">
        <v>348359</v>
      </c>
      <c r="E256" s="37">
        <v>7783</v>
      </c>
      <c r="F256" s="36">
        <f t="shared" si="4"/>
        <v>340576</v>
      </c>
    </row>
    <row r="257" spans="1:6" ht="15" customHeight="1" thickTop="1" thickBot="1" x14ac:dyDescent="0.3">
      <c r="A257" s="32" t="s">
        <v>226</v>
      </c>
      <c r="B257" s="32" t="s">
        <v>46</v>
      </c>
      <c r="C257" s="32" t="s">
        <v>47</v>
      </c>
      <c r="D257" s="36">
        <v>880433</v>
      </c>
      <c r="E257" s="37">
        <v>851923</v>
      </c>
      <c r="F257" s="36">
        <f t="shared" si="4"/>
        <v>28510</v>
      </c>
    </row>
    <row r="258" spans="1:6" ht="15" customHeight="1" thickTop="1" thickBot="1" x14ac:dyDescent="0.3">
      <c r="A258" s="32" t="s">
        <v>226</v>
      </c>
      <c r="B258" s="32" t="s">
        <v>48</v>
      </c>
      <c r="C258" s="32" t="s">
        <v>147</v>
      </c>
      <c r="D258" s="36">
        <v>22763</v>
      </c>
      <c r="E258" s="37">
        <v>0</v>
      </c>
      <c r="F258" s="36">
        <f t="shared" si="4"/>
        <v>22763</v>
      </c>
    </row>
    <row r="259" spans="1:6" ht="15" customHeight="1" thickTop="1" thickBot="1" x14ac:dyDescent="0.3">
      <c r="A259" s="32" t="s">
        <v>226</v>
      </c>
      <c r="B259" s="32" t="s">
        <v>50</v>
      </c>
      <c r="C259" s="32" t="s">
        <v>51</v>
      </c>
      <c r="D259" s="36">
        <v>176638</v>
      </c>
      <c r="E259" s="37">
        <v>151889</v>
      </c>
      <c r="F259" s="36">
        <f t="shared" si="4"/>
        <v>24749</v>
      </c>
    </row>
    <row r="260" spans="1:6" ht="15" customHeight="1" thickTop="1" thickBot="1" x14ac:dyDescent="0.3">
      <c r="A260" s="32" t="s">
        <v>226</v>
      </c>
      <c r="B260" s="32" t="s">
        <v>52</v>
      </c>
      <c r="C260" s="32" t="s">
        <v>53</v>
      </c>
      <c r="D260" s="36">
        <v>2429259</v>
      </c>
      <c r="E260" s="37">
        <v>2384814</v>
      </c>
      <c r="F260" s="36">
        <f t="shared" si="4"/>
        <v>44445</v>
      </c>
    </row>
    <row r="261" spans="1:6" ht="15" customHeight="1" thickTop="1" thickBot="1" x14ac:dyDescent="0.3">
      <c r="A261" s="32" t="s">
        <v>226</v>
      </c>
      <c r="B261" s="32" t="s">
        <v>58</v>
      </c>
      <c r="C261" s="32" t="s">
        <v>59</v>
      </c>
      <c r="D261" s="36">
        <v>177228</v>
      </c>
      <c r="E261" s="37">
        <v>177228</v>
      </c>
      <c r="F261" s="36">
        <f t="shared" si="4"/>
        <v>0</v>
      </c>
    </row>
    <row r="262" spans="1:6" ht="15" customHeight="1" thickTop="1" thickBot="1" x14ac:dyDescent="0.3">
      <c r="A262" s="32" t="s">
        <v>226</v>
      </c>
      <c r="B262" s="32" t="s">
        <v>60</v>
      </c>
      <c r="C262" s="32" t="s">
        <v>61</v>
      </c>
      <c r="D262" s="36">
        <v>214035</v>
      </c>
      <c r="E262" s="37">
        <v>214035</v>
      </c>
      <c r="F262" s="36">
        <f t="shared" si="4"/>
        <v>0</v>
      </c>
    </row>
    <row r="263" spans="1:6" ht="15" customHeight="1" thickTop="1" thickBot="1" x14ac:dyDescent="0.3">
      <c r="A263" s="32" t="s">
        <v>226</v>
      </c>
      <c r="B263" s="32" t="s">
        <v>62</v>
      </c>
      <c r="C263" s="32" t="s">
        <v>63</v>
      </c>
      <c r="D263" s="36">
        <v>836061</v>
      </c>
      <c r="E263" s="37">
        <v>646804</v>
      </c>
      <c r="F263" s="36">
        <f t="shared" si="4"/>
        <v>189257</v>
      </c>
    </row>
    <row r="264" spans="1:6" ht="15" customHeight="1" thickTop="1" thickBot="1" x14ac:dyDescent="0.3">
      <c r="A264" s="32" t="s">
        <v>226</v>
      </c>
      <c r="B264" s="32" t="s">
        <v>68</v>
      </c>
      <c r="C264" s="32" t="s">
        <v>69</v>
      </c>
      <c r="D264" s="36">
        <v>143336</v>
      </c>
      <c r="E264" s="37">
        <v>132211</v>
      </c>
      <c r="F264" s="36">
        <f t="shared" si="4"/>
        <v>11125</v>
      </c>
    </row>
    <row r="265" spans="1:6" ht="15" customHeight="1" thickTop="1" thickBot="1" x14ac:dyDescent="0.3">
      <c r="A265" s="32" t="s">
        <v>226</v>
      </c>
      <c r="B265" s="32" t="s">
        <v>189</v>
      </c>
      <c r="C265" s="32" t="s">
        <v>190</v>
      </c>
      <c r="D265" s="36">
        <v>227040</v>
      </c>
      <c r="E265" s="37">
        <v>223256</v>
      </c>
      <c r="F265" s="36">
        <f t="shared" si="4"/>
        <v>3784</v>
      </c>
    </row>
    <row r="266" spans="1:6" ht="15" customHeight="1" thickTop="1" thickBot="1" x14ac:dyDescent="0.3">
      <c r="A266" s="32" t="s">
        <v>226</v>
      </c>
      <c r="B266" s="32" t="s">
        <v>92</v>
      </c>
      <c r="C266" s="32" t="s">
        <v>227</v>
      </c>
      <c r="D266" s="36">
        <v>234660</v>
      </c>
      <c r="E266" s="37">
        <v>234660</v>
      </c>
      <c r="F266" s="36">
        <f t="shared" si="4"/>
        <v>0</v>
      </c>
    </row>
    <row r="267" spans="1:6" ht="15" customHeight="1" thickTop="1" thickBot="1" x14ac:dyDescent="0.3">
      <c r="A267" s="32" t="s">
        <v>226</v>
      </c>
      <c r="B267" s="32" t="s">
        <v>93</v>
      </c>
      <c r="C267" s="32" t="s">
        <v>94</v>
      </c>
      <c r="D267" s="36">
        <v>8468254</v>
      </c>
      <c r="E267" s="37">
        <v>2890527</v>
      </c>
      <c r="F267" s="36">
        <f t="shared" si="4"/>
        <v>5577727</v>
      </c>
    </row>
    <row r="268" spans="1:6" ht="15" customHeight="1" thickTop="1" thickBot="1" x14ac:dyDescent="0.3">
      <c r="A268" s="32" t="s">
        <v>226</v>
      </c>
      <c r="B268" s="32" t="s">
        <v>95</v>
      </c>
      <c r="C268" s="32" t="s">
        <v>96</v>
      </c>
      <c r="D268" s="36">
        <v>297932</v>
      </c>
      <c r="E268" s="37">
        <v>61088</v>
      </c>
      <c r="F268" s="36">
        <f t="shared" si="4"/>
        <v>236844</v>
      </c>
    </row>
    <row r="269" spans="1:6" ht="15" customHeight="1" thickTop="1" thickBot="1" x14ac:dyDescent="0.3">
      <c r="A269" s="32" t="s">
        <v>226</v>
      </c>
      <c r="B269" s="32" t="s">
        <v>99</v>
      </c>
      <c r="C269" s="32" t="s">
        <v>100</v>
      </c>
      <c r="D269" s="36">
        <v>1431367</v>
      </c>
      <c r="E269" s="37">
        <v>975018</v>
      </c>
      <c r="F269" s="36">
        <f t="shared" si="4"/>
        <v>456349</v>
      </c>
    </row>
    <row r="270" spans="1:6" ht="15" customHeight="1" thickTop="1" thickBot="1" x14ac:dyDescent="0.3">
      <c r="A270" s="32" t="s">
        <v>226</v>
      </c>
      <c r="B270" s="32" t="s">
        <v>101</v>
      </c>
      <c r="C270" s="32" t="s">
        <v>102</v>
      </c>
      <c r="D270" s="36">
        <v>2066091</v>
      </c>
      <c r="E270" s="37">
        <v>8125</v>
      </c>
      <c r="F270" s="36">
        <f t="shared" si="4"/>
        <v>2057966</v>
      </c>
    </row>
    <row r="271" spans="1:6" ht="15" customHeight="1" thickTop="1" thickBot="1" x14ac:dyDescent="0.3">
      <c r="A271" s="32" t="s">
        <v>228</v>
      </c>
      <c r="B271" s="32" t="s">
        <v>2</v>
      </c>
      <c r="C271" s="32" t="s">
        <v>3</v>
      </c>
      <c r="D271" s="36">
        <v>22340540</v>
      </c>
      <c r="E271" s="37">
        <v>13506266</v>
      </c>
      <c r="F271" s="36">
        <f t="shared" si="4"/>
        <v>8834274</v>
      </c>
    </row>
    <row r="272" spans="1:6" ht="15" customHeight="1" thickTop="1" thickBot="1" x14ac:dyDescent="0.3">
      <c r="A272" s="32" t="s">
        <v>228</v>
      </c>
      <c r="B272" s="32" t="s">
        <v>4</v>
      </c>
      <c r="C272" s="32" t="s">
        <v>5</v>
      </c>
      <c r="D272" s="36">
        <v>1450153</v>
      </c>
      <c r="E272" s="37">
        <v>726046</v>
      </c>
      <c r="F272" s="36">
        <f t="shared" si="4"/>
        <v>724107</v>
      </c>
    </row>
    <row r="273" spans="1:6" ht="15" customHeight="1" thickTop="1" thickBot="1" x14ac:dyDescent="0.3">
      <c r="A273" s="32" t="s">
        <v>228</v>
      </c>
      <c r="B273" s="32" t="s">
        <v>6</v>
      </c>
      <c r="C273" s="32" t="s">
        <v>7</v>
      </c>
      <c r="D273" s="36">
        <v>4901519</v>
      </c>
      <c r="E273" s="37">
        <v>3654887</v>
      </c>
      <c r="F273" s="36">
        <f t="shared" si="4"/>
        <v>1246632</v>
      </c>
    </row>
    <row r="274" spans="1:6" ht="15" customHeight="1" thickTop="1" thickBot="1" x14ac:dyDescent="0.3">
      <c r="A274" s="32" t="s">
        <v>228</v>
      </c>
      <c r="B274" s="32" t="s">
        <v>8</v>
      </c>
      <c r="C274" s="32" t="s">
        <v>9</v>
      </c>
      <c r="D274" s="36">
        <v>246797</v>
      </c>
      <c r="E274" s="37">
        <v>246797</v>
      </c>
      <c r="F274" s="36">
        <f t="shared" si="4"/>
        <v>0</v>
      </c>
    </row>
    <row r="275" spans="1:6" ht="15" customHeight="1" thickTop="1" thickBot="1" x14ac:dyDescent="0.3">
      <c r="A275" s="32" t="s">
        <v>228</v>
      </c>
      <c r="B275" s="32" t="s">
        <v>18</v>
      </c>
      <c r="C275" s="32" t="s">
        <v>19</v>
      </c>
      <c r="D275" s="36">
        <v>328426</v>
      </c>
      <c r="E275" s="37">
        <v>175689</v>
      </c>
      <c r="F275" s="36">
        <f t="shared" si="4"/>
        <v>152737</v>
      </c>
    </row>
    <row r="276" spans="1:6" ht="15" customHeight="1" thickTop="1" thickBot="1" x14ac:dyDescent="0.3">
      <c r="A276" s="32" t="s">
        <v>228</v>
      </c>
      <c r="B276" s="32" t="s">
        <v>20</v>
      </c>
      <c r="C276" s="32" t="s">
        <v>21</v>
      </c>
      <c r="D276" s="36">
        <v>118530</v>
      </c>
      <c r="E276" s="37">
        <v>118530</v>
      </c>
      <c r="F276" s="36">
        <f t="shared" si="4"/>
        <v>0</v>
      </c>
    </row>
    <row r="277" spans="1:6" ht="15" customHeight="1" thickTop="1" thickBot="1" x14ac:dyDescent="0.3">
      <c r="A277" s="32" t="s">
        <v>228</v>
      </c>
      <c r="B277" s="32" t="s">
        <v>22</v>
      </c>
      <c r="C277" s="32" t="s">
        <v>23</v>
      </c>
      <c r="D277" s="36">
        <v>23100</v>
      </c>
      <c r="E277" s="37">
        <v>13331</v>
      </c>
      <c r="F277" s="36">
        <f t="shared" si="4"/>
        <v>9769</v>
      </c>
    </row>
    <row r="278" spans="1:6" ht="15" customHeight="1" thickTop="1" thickBot="1" x14ac:dyDescent="0.3">
      <c r="A278" s="32" t="s">
        <v>228</v>
      </c>
      <c r="B278" s="32" t="s">
        <v>24</v>
      </c>
      <c r="C278" s="32" t="s">
        <v>25</v>
      </c>
      <c r="D278" s="36">
        <v>450</v>
      </c>
      <c r="E278" s="37">
        <v>90</v>
      </c>
      <c r="F278" s="36">
        <f t="shared" si="4"/>
        <v>360</v>
      </c>
    </row>
    <row r="279" spans="1:6" ht="15" customHeight="1" thickTop="1" thickBot="1" x14ac:dyDescent="0.3">
      <c r="A279" s="32" t="s">
        <v>228</v>
      </c>
      <c r="B279" s="32" t="s">
        <v>161</v>
      </c>
      <c r="C279" s="32" t="s">
        <v>162</v>
      </c>
      <c r="D279" s="36">
        <v>7500</v>
      </c>
      <c r="E279" s="37">
        <v>0</v>
      </c>
      <c r="F279" s="36">
        <f t="shared" si="4"/>
        <v>7500</v>
      </c>
    </row>
    <row r="280" spans="1:6" ht="15" customHeight="1" thickTop="1" thickBot="1" x14ac:dyDescent="0.3">
      <c r="A280" s="32" t="s">
        <v>228</v>
      </c>
      <c r="B280" s="32" t="s">
        <v>26</v>
      </c>
      <c r="C280" s="32" t="s">
        <v>27</v>
      </c>
      <c r="D280" s="36">
        <v>7900</v>
      </c>
      <c r="E280" s="37">
        <v>7213</v>
      </c>
      <c r="F280" s="36">
        <f t="shared" si="4"/>
        <v>687</v>
      </c>
    </row>
    <row r="281" spans="1:6" ht="15" customHeight="1" thickTop="1" thickBot="1" x14ac:dyDescent="0.3">
      <c r="A281" s="32" t="s">
        <v>228</v>
      </c>
      <c r="B281" s="32" t="s">
        <v>28</v>
      </c>
      <c r="C281" s="32" t="s">
        <v>29</v>
      </c>
      <c r="D281" s="36">
        <v>50418</v>
      </c>
      <c r="E281" s="37">
        <v>29502</v>
      </c>
      <c r="F281" s="36">
        <f t="shared" si="4"/>
        <v>20916</v>
      </c>
    </row>
    <row r="282" spans="1:6" ht="15" customHeight="1" thickTop="1" thickBot="1" x14ac:dyDescent="0.3">
      <c r="A282" s="32" t="s">
        <v>228</v>
      </c>
      <c r="B282" s="32" t="s">
        <v>30</v>
      </c>
      <c r="C282" s="32" t="s">
        <v>31</v>
      </c>
      <c r="D282" s="36">
        <v>33400</v>
      </c>
      <c r="E282" s="37">
        <v>31663</v>
      </c>
      <c r="F282" s="36">
        <f t="shared" si="4"/>
        <v>1737</v>
      </c>
    </row>
    <row r="283" spans="1:6" ht="15" customHeight="1" thickTop="1" thickBot="1" x14ac:dyDescent="0.3">
      <c r="A283" s="32" t="s">
        <v>228</v>
      </c>
      <c r="B283" s="32" t="s">
        <v>143</v>
      </c>
      <c r="C283" s="32" t="s">
        <v>150</v>
      </c>
      <c r="D283" s="36">
        <v>4500</v>
      </c>
      <c r="E283" s="37">
        <v>0</v>
      </c>
      <c r="F283" s="36">
        <f t="shared" si="4"/>
        <v>4500</v>
      </c>
    </row>
    <row r="284" spans="1:6" ht="15" customHeight="1" thickTop="1" thickBot="1" x14ac:dyDescent="0.3">
      <c r="A284" s="32" t="s">
        <v>228</v>
      </c>
      <c r="B284" s="32" t="s">
        <v>215</v>
      </c>
      <c r="C284" s="32" t="s">
        <v>216</v>
      </c>
      <c r="D284" s="36">
        <v>1500</v>
      </c>
      <c r="E284" s="37">
        <v>1431</v>
      </c>
      <c r="F284" s="36">
        <f t="shared" si="4"/>
        <v>69</v>
      </c>
    </row>
    <row r="285" spans="1:6" ht="15" customHeight="1" thickTop="1" thickBot="1" x14ac:dyDescent="0.3">
      <c r="A285" s="32" t="s">
        <v>228</v>
      </c>
      <c r="B285" s="32" t="s">
        <v>32</v>
      </c>
      <c r="C285" s="32" t="s">
        <v>33</v>
      </c>
      <c r="D285" s="36">
        <v>9500</v>
      </c>
      <c r="E285" s="37">
        <v>9258</v>
      </c>
      <c r="F285" s="36">
        <f t="shared" si="4"/>
        <v>242</v>
      </c>
    </row>
    <row r="286" spans="1:6" ht="15" customHeight="1" thickTop="1" thickBot="1" x14ac:dyDescent="0.3">
      <c r="A286" s="32" t="s">
        <v>228</v>
      </c>
      <c r="B286" s="32" t="s">
        <v>163</v>
      </c>
      <c r="C286" s="32" t="s">
        <v>164</v>
      </c>
      <c r="D286" s="36">
        <v>6450</v>
      </c>
      <c r="E286" s="37">
        <v>0</v>
      </c>
      <c r="F286" s="36">
        <f t="shared" si="4"/>
        <v>6450</v>
      </c>
    </row>
    <row r="287" spans="1:6" ht="15" customHeight="1" thickTop="1" thickBot="1" x14ac:dyDescent="0.3">
      <c r="A287" s="32" t="s">
        <v>228</v>
      </c>
      <c r="B287" s="32" t="s">
        <v>34</v>
      </c>
      <c r="C287" s="32" t="s">
        <v>35</v>
      </c>
      <c r="D287" s="36">
        <v>30900</v>
      </c>
      <c r="E287" s="37">
        <v>3547</v>
      </c>
      <c r="F287" s="36">
        <f t="shared" si="4"/>
        <v>27353</v>
      </c>
    </row>
    <row r="288" spans="1:6" ht="15" customHeight="1" thickTop="1" thickBot="1" x14ac:dyDescent="0.3">
      <c r="A288" s="32" t="s">
        <v>228</v>
      </c>
      <c r="B288" s="32" t="s">
        <v>73</v>
      </c>
      <c r="C288" s="32" t="s">
        <v>74</v>
      </c>
      <c r="D288" s="36">
        <v>10000</v>
      </c>
      <c r="E288" s="37">
        <v>9874</v>
      </c>
      <c r="F288" s="36">
        <f t="shared" si="4"/>
        <v>126</v>
      </c>
    </row>
    <row r="289" spans="1:6" ht="15" customHeight="1" thickTop="1" thickBot="1" x14ac:dyDescent="0.3">
      <c r="A289" s="32" t="s">
        <v>228</v>
      </c>
      <c r="B289" s="32" t="s">
        <v>79</v>
      </c>
      <c r="C289" s="32" t="s">
        <v>80</v>
      </c>
      <c r="D289" s="36">
        <v>69595</v>
      </c>
      <c r="E289" s="37">
        <v>68775</v>
      </c>
      <c r="F289" s="36">
        <f t="shared" si="4"/>
        <v>820</v>
      </c>
    </row>
    <row r="290" spans="1:6" ht="15" customHeight="1" thickTop="1" thickBot="1" x14ac:dyDescent="0.3">
      <c r="A290" s="32" t="s">
        <v>228</v>
      </c>
      <c r="B290" s="32" t="s">
        <v>81</v>
      </c>
      <c r="C290" s="32" t="s">
        <v>82</v>
      </c>
      <c r="D290" s="36">
        <v>442</v>
      </c>
      <c r="E290" s="37">
        <v>0</v>
      </c>
      <c r="F290" s="36">
        <f t="shared" si="4"/>
        <v>442</v>
      </c>
    </row>
    <row r="291" spans="1:6" ht="15" customHeight="1" thickTop="1" thickBot="1" x14ac:dyDescent="0.3">
      <c r="A291" s="32" t="s">
        <v>228</v>
      </c>
      <c r="B291" s="32" t="s">
        <v>36</v>
      </c>
      <c r="C291" s="32" t="s">
        <v>116</v>
      </c>
      <c r="D291" s="36">
        <v>33164</v>
      </c>
      <c r="E291" s="37">
        <v>33164</v>
      </c>
      <c r="F291" s="36">
        <f t="shared" si="4"/>
        <v>0</v>
      </c>
    </row>
    <row r="292" spans="1:6" ht="15" customHeight="1" thickTop="1" thickBot="1" x14ac:dyDescent="0.3">
      <c r="A292" s="32" t="s">
        <v>228</v>
      </c>
      <c r="B292" s="32" t="s">
        <v>38</v>
      </c>
      <c r="C292" s="32" t="s">
        <v>153</v>
      </c>
      <c r="D292" s="36">
        <v>202703</v>
      </c>
      <c r="E292" s="37">
        <v>5792</v>
      </c>
      <c r="F292" s="36">
        <f t="shared" si="4"/>
        <v>196911</v>
      </c>
    </row>
    <row r="293" spans="1:6" ht="15" customHeight="1" thickTop="1" thickBot="1" x14ac:dyDescent="0.3">
      <c r="A293" s="32" t="s">
        <v>228</v>
      </c>
      <c r="B293" s="32" t="s">
        <v>40</v>
      </c>
      <c r="C293" s="32" t="s">
        <v>117</v>
      </c>
      <c r="D293" s="36">
        <v>26977</v>
      </c>
      <c r="E293" s="37">
        <v>26977</v>
      </c>
      <c r="F293" s="36">
        <f t="shared" si="4"/>
        <v>0</v>
      </c>
    </row>
    <row r="294" spans="1:6" ht="15" customHeight="1" thickTop="1" thickBot="1" x14ac:dyDescent="0.3">
      <c r="A294" s="32" t="s">
        <v>228</v>
      </c>
      <c r="B294" s="32" t="s">
        <v>41</v>
      </c>
      <c r="C294" s="32" t="s">
        <v>134</v>
      </c>
      <c r="D294" s="36">
        <v>57643</v>
      </c>
      <c r="E294" s="37">
        <v>57643</v>
      </c>
      <c r="F294" s="36">
        <f t="shared" si="4"/>
        <v>0</v>
      </c>
    </row>
    <row r="295" spans="1:6" ht="15" customHeight="1" thickTop="1" thickBot="1" x14ac:dyDescent="0.3">
      <c r="A295" s="32" t="s">
        <v>228</v>
      </c>
      <c r="B295" s="32" t="s">
        <v>43</v>
      </c>
      <c r="C295" s="32" t="s">
        <v>55</v>
      </c>
      <c r="D295" s="36">
        <v>49315</v>
      </c>
      <c r="E295" s="37">
        <v>20854</v>
      </c>
      <c r="F295" s="36">
        <f t="shared" si="4"/>
        <v>28461</v>
      </c>
    </row>
    <row r="296" spans="1:6" ht="15" customHeight="1" thickTop="1" thickBot="1" x14ac:dyDescent="0.3">
      <c r="A296" s="32" t="s">
        <v>228</v>
      </c>
      <c r="B296" s="32" t="s">
        <v>83</v>
      </c>
      <c r="C296" s="32" t="s">
        <v>139</v>
      </c>
      <c r="D296" s="36">
        <v>17417</v>
      </c>
      <c r="E296" s="37">
        <v>17417</v>
      </c>
      <c r="F296" s="36">
        <f t="shared" ref="F296:F354" si="5">+D296-E296</f>
        <v>0</v>
      </c>
    </row>
    <row r="297" spans="1:6" ht="15" customHeight="1" thickTop="1" thickBot="1" x14ac:dyDescent="0.3">
      <c r="A297" s="32" t="s">
        <v>228</v>
      </c>
      <c r="B297" s="32" t="s">
        <v>89</v>
      </c>
      <c r="C297" s="32" t="s">
        <v>126</v>
      </c>
      <c r="D297" s="36">
        <v>297400</v>
      </c>
      <c r="E297" s="37">
        <v>0</v>
      </c>
      <c r="F297" s="36">
        <f t="shared" si="5"/>
        <v>297400</v>
      </c>
    </row>
    <row r="298" spans="1:6" ht="15" customHeight="1" thickTop="1" thickBot="1" x14ac:dyDescent="0.3">
      <c r="A298" s="32" t="s">
        <v>228</v>
      </c>
      <c r="B298" s="32" t="s">
        <v>91</v>
      </c>
      <c r="C298" s="32" t="s">
        <v>127</v>
      </c>
      <c r="D298" s="36">
        <v>97612</v>
      </c>
      <c r="E298" s="37">
        <v>72300</v>
      </c>
      <c r="F298" s="36">
        <f t="shared" si="5"/>
        <v>25312</v>
      </c>
    </row>
    <row r="299" spans="1:6" ht="15" customHeight="1" thickTop="1" thickBot="1" x14ac:dyDescent="0.3">
      <c r="A299" s="32" t="s">
        <v>228</v>
      </c>
      <c r="B299" s="32" t="s">
        <v>44</v>
      </c>
      <c r="C299" s="32" t="s">
        <v>207</v>
      </c>
      <c r="D299" s="36">
        <v>30489</v>
      </c>
      <c r="E299" s="37">
        <v>719</v>
      </c>
      <c r="F299" s="36">
        <f t="shared" si="5"/>
        <v>29770</v>
      </c>
    </row>
    <row r="300" spans="1:6" ht="15" customHeight="1" thickTop="1" thickBot="1" x14ac:dyDescent="0.3">
      <c r="A300" s="32" t="s">
        <v>228</v>
      </c>
      <c r="B300" s="32" t="s">
        <v>46</v>
      </c>
      <c r="C300" s="32" t="s">
        <v>47</v>
      </c>
      <c r="D300" s="36">
        <v>89575</v>
      </c>
      <c r="E300" s="37">
        <v>69096</v>
      </c>
      <c r="F300" s="36">
        <f t="shared" si="5"/>
        <v>20479</v>
      </c>
    </row>
    <row r="301" spans="1:6" ht="15" customHeight="1" thickTop="1" thickBot="1" x14ac:dyDescent="0.3">
      <c r="A301" s="32" t="s">
        <v>228</v>
      </c>
      <c r="B301" s="32" t="s">
        <v>48</v>
      </c>
      <c r="C301" s="32" t="s">
        <v>120</v>
      </c>
      <c r="D301" s="36">
        <v>137916</v>
      </c>
      <c r="E301" s="37">
        <v>0</v>
      </c>
      <c r="F301" s="36">
        <f t="shared" si="5"/>
        <v>137916</v>
      </c>
    </row>
    <row r="302" spans="1:6" ht="15" customHeight="1" thickTop="1" thickBot="1" x14ac:dyDescent="0.3">
      <c r="A302" s="32" t="s">
        <v>228</v>
      </c>
      <c r="B302" s="32" t="s">
        <v>50</v>
      </c>
      <c r="C302" s="32" t="s">
        <v>154</v>
      </c>
      <c r="D302" s="36">
        <v>11711</v>
      </c>
      <c r="E302" s="37">
        <v>7795</v>
      </c>
      <c r="F302" s="36">
        <f t="shared" si="5"/>
        <v>3916</v>
      </c>
    </row>
    <row r="303" spans="1:6" ht="15" customHeight="1" thickTop="1" thickBot="1" x14ac:dyDescent="0.3">
      <c r="A303" s="32" t="s">
        <v>228</v>
      </c>
      <c r="B303" s="32" t="s">
        <v>52</v>
      </c>
      <c r="C303" s="32" t="s">
        <v>155</v>
      </c>
      <c r="D303" s="36">
        <v>215631</v>
      </c>
      <c r="E303" s="37">
        <v>215631</v>
      </c>
      <c r="F303" s="36">
        <f t="shared" si="5"/>
        <v>0</v>
      </c>
    </row>
    <row r="304" spans="1:6" ht="15" customHeight="1" thickTop="1" thickBot="1" x14ac:dyDescent="0.3">
      <c r="A304" s="32" t="s">
        <v>228</v>
      </c>
      <c r="B304" s="32" t="s">
        <v>58</v>
      </c>
      <c r="C304" s="32" t="s">
        <v>59</v>
      </c>
      <c r="D304" s="36">
        <v>8361</v>
      </c>
      <c r="E304" s="37">
        <v>8361</v>
      </c>
      <c r="F304" s="36">
        <f t="shared" si="5"/>
        <v>0</v>
      </c>
    </row>
    <row r="305" spans="1:6" ht="15" customHeight="1" thickTop="1" thickBot="1" x14ac:dyDescent="0.3">
      <c r="A305" s="32" t="s">
        <v>228</v>
      </c>
      <c r="B305" s="32" t="s">
        <v>60</v>
      </c>
      <c r="C305" s="32" t="s">
        <v>156</v>
      </c>
      <c r="D305" s="36">
        <v>7361</v>
      </c>
      <c r="E305" s="37">
        <v>2460</v>
      </c>
      <c r="F305" s="36">
        <f t="shared" si="5"/>
        <v>4901</v>
      </c>
    </row>
    <row r="306" spans="1:6" ht="15" customHeight="1" thickTop="1" thickBot="1" x14ac:dyDescent="0.3">
      <c r="A306" s="32" t="s">
        <v>228</v>
      </c>
      <c r="B306" s="32" t="s">
        <v>62</v>
      </c>
      <c r="C306" s="32" t="s">
        <v>63</v>
      </c>
      <c r="D306" s="36">
        <v>83175</v>
      </c>
      <c r="E306" s="37">
        <v>83175</v>
      </c>
      <c r="F306" s="36">
        <f t="shared" si="5"/>
        <v>0</v>
      </c>
    </row>
    <row r="307" spans="1:6" ht="15" customHeight="1" thickTop="1" thickBot="1" x14ac:dyDescent="0.3">
      <c r="A307" s="32" t="s">
        <v>228</v>
      </c>
      <c r="B307" s="32" t="s">
        <v>66</v>
      </c>
      <c r="C307" s="32" t="s">
        <v>67</v>
      </c>
      <c r="D307" s="36">
        <v>191396</v>
      </c>
      <c r="E307" s="37">
        <v>0</v>
      </c>
      <c r="F307" s="36">
        <f t="shared" si="5"/>
        <v>191396</v>
      </c>
    </row>
    <row r="308" spans="1:6" ht="15" customHeight="1" thickTop="1" thickBot="1" x14ac:dyDescent="0.3">
      <c r="A308" s="32" t="s">
        <v>228</v>
      </c>
      <c r="B308" s="32" t="s">
        <v>68</v>
      </c>
      <c r="C308" s="32" t="s">
        <v>69</v>
      </c>
      <c r="D308" s="36">
        <v>9773</v>
      </c>
      <c r="E308" s="37">
        <v>9773</v>
      </c>
      <c r="F308" s="36">
        <f t="shared" si="5"/>
        <v>0</v>
      </c>
    </row>
    <row r="309" spans="1:6" ht="15" customHeight="1" thickTop="1" thickBot="1" x14ac:dyDescent="0.3">
      <c r="A309" s="32" t="s">
        <v>228</v>
      </c>
      <c r="B309" s="32" t="s">
        <v>72</v>
      </c>
      <c r="C309" s="32" t="s">
        <v>55</v>
      </c>
      <c r="D309" s="36">
        <v>530020</v>
      </c>
      <c r="E309" s="37">
        <v>0</v>
      </c>
      <c r="F309" s="36">
        <f t="shared" si="5"/>
        <v>530020</v>
      </c>
    </row>
    <row r="310" spans="1:6" ht="15" customHeight="1" thickTop="1" thickBot="1" x14ac:dyDescent="0.3">
      <c r="A310" s="32" t="s">
        <v>228</v>
      </c>
      <c r="B310" s="32" t="s">
        <v>189</v>
      </c>
      <c r="C310" s="32" t="s">
        <v>190</v>
      </c>
      <c r="D310" s="36">
        <v>20640</v>
      </c>
      <c r="E310" s="37">
        <v>20296</v>
      </c>
      <c r="F310" s="36">
        <f t="shared" si="5"/>
        <v>344</v>
      </c>
    </row>
    <row r="311" spans="1:6" ht="15" customHeight="1" thickTop="1" thickBot="1" x14ac:dyDescent="0.3">
      <c r="A311" s="32" t="s">
        <v>228</v>
      </c>
      <c r="B311" s="32" t="s">
        <v>92</v>
      </c>
      <c r="C311" s="32" t="s">
        <v>191</v>
      </c>
      <c r="D311" s="36">
        <v>21333</v>
      </c>
      <c r="E311" s="37">
        <v>21333</v>
      </c>
      <c r="F311" s="36">
        <f t="shared" si="5"/>
        <v>0</v>
      </c>
    </row>
    <row r="312" spans="1:6" ht="15" customHeight="1" thickTop="1" thickBot="1" x14ac:dyDescent="0.3">
      <c r="A312" s="32" t="s">
        <v>228</v>
      </c>
      <c r="B312" s="32" t="s">
        <v>93</v>
      </c>
      <c r="C312" s="32" t="s">
        <v>94</v>
      </c>
      <c r="D312" s="36">
        <v>577381</v>
      </c>
      <c r="E312" s="37">
        <v>257013</v>
      </c>
      <c r="F312" s="36">
        <f t="shared" si="5"/>
        <v>320368</v>
      </c>
    </row>
    <row r="313" spans="1:6" ht="15" customHeight="1" thickTop="1" thickBot="1" x14ac:dyDescent="0.3">
      <c r="A313" s="32" t="s">
        <v>228</v>
      </c>
      <c r="B313" s="32" t="s">
        <v>95</v>
      </c>
      <c r="C313" s="32" t="s">
        <v>96</v>
      </c>
      <c r="D313" s="36">
        <v>20314</v>
      </c>
      <c r="E313" s="37">
        <v>0</v>
      </c>
      <c r="F313" s="36">
        <f t="shared" si="5"/>
        <v>20314</v>
      </c>
    </row>
    <row r="314" spans="1:6" ht="15" customHeight="1" thickTop="1" thickBot="1" x14ac:dyDescent="0.3">
      <c r="A314" s="32" t="s">
        <v>228</v>
      </c>
      <c r="B314" s="32" t="s">
        <v>99</v>
      </c>
      <c r="C314" s="32" t="s">
        <v>100</v>
      </c>
      <c r="D314" s="36">
        <v>97593</v>
      </c>
      <c r="E314" s="37">
        <v>0</v>
      </c>
      <c r="F314" s="36">
        <f t="shared" si="5"/>
        <v>97593</v>
      </c>
    </row>
    <row r="315" spans="1:6" ht="15" customHeight="1" thickTop="1" thickBot="1" x14ac:dyDescent="0.3">
      <c r="A315" s="32" t="s">
        <v>228</v>
      </c>
      <c r="B315" s="32" t="s">
        <v>101</v>
      </c>
      <c r="C315" s="32" t="s">
        <v>157</v>
      </c>
      <c r="D315" s="36">
        <v>140870</v>
      </c>
      <c r="E315" s="37">
        <v>580</v>
      </c>
      <c r="F315" s="36">
        <f t="shared" si="5"/>
        <v>140290</v>
      </c>
    </row>
    <row r="316" spans="1:6" ht="15" customHeight="1" thickTop="1" thickBot="1" x14ac:dyDescent="0.3">
      <c r="A316" s="32" t="s">
        <v>229</v>
      </c>
      <c r="B316" s="32" t="s">
        <v>2</v>
      </c>
      <c r="C316" s="32" t="s">
        <v>3</v>
      </c>
      <c r="D316" s="36">
        <v>249431188</v>
      </c>
      <c r="E316" s="37">
        <v>171733683</v>
      </c>
      <c r="F316" s="36">
        <f t="shared" si="5"/>
        <v>77697505</v>
      </c>
    </row>
    <row r="317" spans="1:6" ht="15" customHeight="1" thickTop="1" thickBot="1" x14ac:dyDescent="0.3">
      <c r="A317" s="32" t="s">
        <v>229</v>
      </c>
      <c r="B317" s="32" t="s">
        <v>4</v>
      </c>
      <c r="C317" s="32" t="s">
        <v>5</v>
      </c>
      <c r="D317" s="36">
        <v>16268823</v>
      </c>
      <c r="E317" s="37">
        <v>9165541</v>
      </c>
      <c r="F317" s="36">
        <f t="shared" si="5"/>
        <v>7103282</v>
      </c>
    </row>
    <row r="318" spans="1:6" ht="15" customHeight="1" thickTop="1" thickBot="1" x14ac:dyDescent="0.3">
      <c r="A318" s="32" t="s">
        <v>229</v>
      </c>
      <c r="B318" s="32" t="s">
        <v>6</v>
      </c>
      <c r="C318" s="32" t="s">
        <v>7</v>
      </c>
      <c r="D318" s="36">
        <v>54884103</v>
      </c>
      <c r="E318" s="37">
        <v>46973054</v>
      </c>
      <c r="F318" s="36">
        <f t="shared" si="5"/>
        <v>7911049</v>
      </c>
    </row>
    <row r="319" spans="1:6" ht="15" customHeight="1" thickTop="1" thickBot="1" x14ac:dyDescent="0.3">
      <c r="A319" s="32" t="s">
        <v>229</v>
      </c>
      <c r="B319" s="32" t="s">
        <v>8</v>
      </c>
      <c r="C319" s="32" t="s">
        <v>9</v>
      </c>
      <c r="D319" s="36">
        <v>3503046</v>
      </c>
      <c r="E319" s="37">
        <v>3503046</v>
      </c>
      <c r="F319" s="36">
        <f t="shared" si="5"/>
        <v>0</v>
      </c>
    </row>
    <row r="320" spans="1:6" ht="15" customHeight="1" thickTop="1" thickBot="1" x14ac:dyDescent="0.3">
      <c r="A320" s="32" t="s">
        <v>229</v>
      </c>
      <c r="B320" s="32" t="s">
        <v>18</v>
      </c>
      <c r="C320" s="32" t="s">
        <v>158</v>
      </c>
      <c r="D320" s="36">
        <v>4668468</v>
      </c>
      <c r="E320" s="37">
        <v>2630166</v>
      </c>
      <c r="F320" s="36">
        <f t="shared" si="5"/>
        <v>2038302</v>
      </c>
    </row>
    <row r="321" spans="1:6" ht="15" customHeight="1" thickTop="1" thickBot="1" x14ac:dyDescent="0.3">
      <c r="A321" s="32" t="s">
        <v>229</v>
      </c>
      <c r="B321" s="32" t="s">
        <v>20</v>
      </c>
      <c r="C321" s="32" t="s">
        <v>21</v>
      </c>
      <c r="D321" s="36">
        <v>792960</v>
      </c>
      <c r="E321" s="37">
        <v>792960</v>
      </c>
      <c r="F321" s="36">
        <f t="shared" si="5"/>
        <v>0</v>
      </c>
    </row>
    <row r="322" spans="1:6" ht="15" customHeight="1" thickTop="1" thickBot="1" x14ac:dyDescent="0.3">
      <c r="A322" s="32" t="s">
        <v>229</v>
      </c>
      <c r="B322" s="32" t="s">
        <v>159</v>
      </c>
      <c r="C322" s="32" t="s">
        <v>160</v>
      </c>
      <c r="D322" s="36">
        <v>160000</v>
      </c>
      <c r="E322" s="37">
        <v>20148</v>
      </c>
      <c r="F322" s="36">
        <f t="shared" si="5"/>
        <v>139852</v>
      </c>
    </row>
    <row r="323" spans="1:6" ht="15" customHeight="1" thickTop="1" thickBot="1" x14ac:dyDescent="0.3">
      <c r="A323" s="32" t="s">
        <v>229</v>
      </c>
      <c r="B323" s="32" t="s">
        <v>22</v>
      </c>
      <c r="C323" s="32" t="s">
        <v>23</v>
      </c>
      <c r="D323" s="36">
        <v>354200</v>
      </c>
      <c r="E323" s="37">
        <v>290038</v>
      </c>
      <c r="F323" s="36">
        <f t="shared" si="5"/>
        <v>64162</v>
      </c>
    </row>
    <row r="324" spans="1:6" ht="15" customHeight="1" thickTop="1" thickBot="1" x14ac:dyDescent="0.3">
      <c r="A324" s="32" t="s">
        <v>229</v>
      </c>
      <c r="B324" s="32" t="s">
        <v>24</v>
      </c>
      <c r="C324" s="32" t="s">
        <v>25</v>
      </c>
      <c r="D324" s="36">
        <v>6900</v>
      </c>
      <c r="E324" s="37">
        <v>0</v>
      </c>
      <c r="F324" s="36">
        <f t="shared" si="5"/>
        <v>6900</v>
      </c>
    </row>
    <row r="325" spans="1:6" ht="15" customHeight="1" thickTop="1" thickBot="1" x14ac:dyDescent="0.3">
      <c r="A325" s="32" t="s">
        <v>229</v>
      </c>
      <c r="B325" s="32" t="s">
        <v>213</v>
      </c>
      <c r="C325" s="32" t="s">
        <v>214</v>
      </c>
      <c r="D325" s="36">
        <v>112000</v>
      </c>
      <c r="E325" s="37">
        <v>111771</v>
      </c>
      <c r="F325" s="36">
        <f t="shared" si="5"/>
        <v>229</v>
      </c>
    </row>
    <row r="326" spans="1:6" ht="15" customHeight="1" thickTop="1" thickBot="1" x14ac:dyDescent="0.3">
      <c r="A326" s="32" t="s">
        <v>229</v>
      </c>
      <c r="B326" s="32" t="s">
        <v>161</v>
      </c>
      <c r="C326" s="32" t="s">
        <v>162</v>
      </c>
      <c r="D326" s="36">
        <v>165000</v>
      </c>
      <c r="E326" s="37">
        <v>165000</v>
      </c>
      <c r="F326" s="36">
        <f t="shared" si="5"/>
        <v>0</v>
      </c>
    </row>
    <row r="327" spans="1:6" ht="15" customHeight="1" thickTop="1" thickBot="1" x14ac:dyDescent="0.3">
      <c r="A327" s="32" t="s">
        <v>229</v>
      </c>
      <c r="B327" s="32" t="s">
        <v>26</v>
      </c>
      <c r="C327" s="32" t="s">
        <v>142</v>
      </c>
      <c r="D327" s="36">
        <v>263800</v>
      </c>
      <c r="E327" s="37">
        <v>261270</v>
      </c>
      <c r="F327" s="36">
        <f t="shared" si="5"/>
        <v>2530</v>
      </c>
    </row>
    <row r="328" spans="1:6" ht="15" customHeight="1" thickTop="1" thickBot="1" x14ac:dyDescent="0.3">
      <c r="A328" s="32" t="s">
        <v>229</v>
      </c>
      <c r="B328" s="32" t="s">
        <v>28</v>
      </c>
      <c r="C328" s="32" t="s">
        <v>29</v>
      </c>
      <c r="D328" s="36">
        <v>378271</v>
      </c>
      <c r="E328" s="37">
        <v>326354</v>
      </c>
      <c r="F328" s="36">
        <f t="shared" si="5"/>
        <v>51917</v>
      </c>
    </row>
    <row r="329" spans="1:6" ht="15" customHeight="1" thickTop="1" thickBot="1" x14ac:dyDescent="0.3">
      <c r="A329" s="32" t="s">
        <v>229</v>
      </c>
      <c r="B329" s="32" t="s">
        <v>30</v>
      </c>
      <c r="C329" s="32" t="s">
        <v>112</v>
      </c>
      <c r="D329" s="36">
        <v>358800</v>
      </c>
      <c r="E329" s="37">
        <v>358800</v>
      </c>
      <c r="F329" s="36">
        <f t="shared" si="5"/>
        <v>0</v>
      </c>
    </row>
    <row r="330" spans="1:6" ht="15" customHeight="1" thickTop="1" thickBot="1" x14ac:dyDescent="0.3">
      <c r="A330" s="32" t="s">
        <v>229</v>
      </c>
      <c r="B330" s="32" t="s">
        <v>143</v>
      </c>
      <c r="C330" s="32" t="s">
        <v>150</v>
      </c>
      <c r="D330" s="36">
        <v>299000</v>
      </c>
      <c r="E330" s="37">
        <v>299000</v>
      </c>
      <c r="F330" s="36">
        <f t="shared" si="5"/>
        <v>0</v>
      </c>
    </row>
    <row r="331" spans="1:6" ht="15" customHeight="1" thickTop="1" thickBot="1" x14ac:dyDescent="0.3">
      <c r="A331" s="32" t="s">
        <v>229</v>
      </c>
      <c r="B331" s="32" t="s">
        <v>215</v>
      </c>
      <c r="C331" s="32" t="s">
        <v>216</v>
      </c>
      <c r="D331" s="36">
        <v>15000</v>
      </c>
      <c r="E331" s="37">
        <v>15000</v>
      </c>
      <c r="F331" s="36">
        <f t="shared" si="5"/>
        <v>0</v>
      </c>
    </row>
    <row r="332" spans="1:6" ht="15" customHeight="1" thickTop="1" thickBot="1" x14ac:dyDescent="0.3">
      <c r="A332" s="32" t="s">
        <v>229</v>
      </c>
      <c r="B332" s="32" t="s">
        <v>32</v>
      </c>
      <c r="C332" s="32" t="s">
        <v>113</v>
      </c>
      <c r="D332" s="36">
        <v>615000</v>
      </c>
      <c r="E332" s="37">
        <v>587426</v>
      </c>
      <c r="F332" s="36">
        <f t="shared" si="5"/>
        <v>27574</v>
      </c>
    </row>
    <row r="333" spans="1:6" ht="15" customHeight="1" thickTop="1" thickBot="1" x14ac:dyDescent="0.3">
      <c r="A333" s="32" t="s">
        <v>229</v>
      </c>
      <c r="B333" s="32" t="s">
        <v>163</v>
      </c>
      <c r="C333" s="32" t="s">
        <v>164</v>
      </c>
      <c r="D333" s="36">
        <v>98900</v>
      </c>
      <c r="E333" s="37">
        <v>5573</v>
      </c>
      <c r="F333" s="36">
        <f t="shared" si="5"/>
        <v>93327</v>
      </c>
    </row>
    <row r="334" spans="1:6" ht="15" customHeight="1" thickTop="1" thickBot="1" x14ac:dyDescent="0.3">
      <c r="A334" s="32" t="s">
        <v>229</v>
      </c>
      <c r="B334" s="32" t="s">
        <v>34</v>
      </c>
      <c r="C334" s="32" t="s">
        <v>35</v>
      </c>
      <c r="D334" s="36">
        <v>1700372</v>
      </c>
      <c r="E334" s="37">
        <v>1700372</v>
      </c>
      <c r="F334" s="36">
        <f t="shared" si="5"/>
        <v>0</v>
      </c>
    </row>
    <row r="335" spans="1:6" ht="15" customHeight="1" thickTop="1" thickBot="1" x14ac:dyDescent="0.3">
      <c r="A335" s="32" t="s">
        <v>229</v>
      </c>
      <c r="B335" s="32" t="s">
        <v>73</v>
      </c>
      <c r="C335" s="32" t="s">
        <v>74</v>
      </c>
      <c r="D335" s="36">
        <v>457531</v>
      </c>
      <c r="E335" s="37">
        <v>457531</v>
      </c>
      <c r="F335" s="36">
        <f t="shared" si="5"/>
        <v>0</v>
      </c>
    </row>
    <row r="336" spans="1:6" ht="15" customHeight="1" thickTop="1" thickBot="1" x14ac:dyDescent="0.3">
      <c r="A336" s="32" t="s">
        <v>229</v>
      </c>
      <c r="B336" s="32" t="s">
        <v>75</v>
      </c>
      <c r="C336" s="32" t="s">
        <v>76</v>
      </c>
      <c r="D336" s="36">
        <v>116562</v>
      </c>
      <c r="E336" s="37">
        <v>116562</v>
      </c>
      <c r="F336" s="36">
        <f t="shared" si="5"/>
        <v>0</v>
      </c>
    </row>
    <row r="337" spans="1:6" ht="15" customHeight="1" thickTop="1" thickBot="1" x14ac:dyDescent="0.3">
      <c r="A337" s="32" t="s">
        <v>229</v>
      </c>
      <c r="B337" s="32" t="s">
        <v>77</v>
      </c>
      <c r="C337" s="32" t="s">
        <v>78</v>
      </c>
      <c r="D337" s="36">
        <v>2208</v>
      </c>
      <c r="E337" s="37">
        <v>612</v>
      </c>
      <c r="F337" s="36">
        <f t="shared" si="5"/>
        <v>1596</v>
      </c>
    </row>
    <row r="338" spans="1:6" ht="15" customHeight="1" thickTop="1" thickBot="1" x14ac:dyDescent="0.3">
      <c r="A338" s="32" t="s">
        <v>229</v>
      </c>
      <c r="B338" s="32" t="s">
        <v>79</v>
      </c>
      <c r="C338" s="32" t="s">
        <v>80</v>
      </c>
      <c r="D338" s="36">
        <v>807131</v>
      </c>
      <c r="E338" s="37">
        <v>792808</v>
      </c>
      <c r="F338" s="36">
        <f t="shared" si="5"/>
        <v>14323</v>
      </c>
    </row>
    <row r="339" spans="1:6" ht="15" customHeight="1" thickTop="1" thickBot="1" x14ac:dyDescent="0.3">
      <c r="A339" s="32" t="s">
        <v>229</v>
      </c>
      <c r="B339" s="32" t="s">
        <v>81</v>
      </c>
      <c r="C339" s="32" t="s">
        <v>82</v>
      </c>
      <c r="D339" s="36">
        <v>21208</v>
      </c>
      <c r="E339" s="37">
        <v>21208</v>
      </c>
      <c r="F339" s="36">
        <f t="shared" si="5"/>
        <v>0</v>
      </c>
    </row>
    <row r="340" spans="1:6" ht="15" customHeight="1" thickTop="1" thickBot="1" x14ac:dyDescent="0.3">
      <c r="A340" s="32" t="s">
        <v>229</v>
      </c>
      <c r="B340" s="32" t="s">
        <v>114</v>
      </c>
      <c r="C340" s="32" t="s">
        <v>115</v>
      </c>
      <c r="D340" s="36">
        <v>2271296</v>
      </c>
      <c r="E340" s="37">
        <v>1943095</v>
      </c>
      <c r="F340" s="36">
        <f t="shared" si="5"/>
        <v>328201</v>
      </c>
    </row>
    <row r="341" spans="1:6" ht="15" customHeight="1" thickTop="1" thickBot="1" x14ac:dyDescent="0.3">
      <c r="A341" s="32" t="s">
        <v>229</v>
      </c>
      <c r="B341" s="32" t="s">
        <v>233</v>
      </c>
      <c r="C341" s="32" t="s">
        <v>234</v>
      </c>
      <c r="D341" s="36">
        <v>65000</v>
      </c>
      <c r="E341" s="37">
        <v>65000</v>
      </c>
      <c r="F341" s="36">
        <f t="shared" si="5"/>
        <v>0</v>
      </c>
    </row>
    <row r="342" spans="1:6" ht="15" customHeight="1" thickTop="1" thickBot="1" x14ac:dyDescent="0.3">
      <c r="A342" s="32" t="s">
        <v>229</v>
      </c>
      <c r="B342" s="32" t="s">
        <v>36</v>
      </c>
      <c r="C342" s="32" t="s">
        <v>37</v>
      </c>
      <c r="D342" s="36">
        <v>401632</v>
      </c>
      <c r="E342" s="37">
        <v>401632</v>
      </c>
      <c r="F342" s="36">
        <f t="shared" si="5"/>
        <v>0</v>
      </c>
    </row>
    <row r="343" spans="1:6" ht="15" customHeight="1" thickTop="1" thickBot="1" x14ac:dyDescent="0.3">
      <c r="A343" s="32" t="s">
        <v>229</v>
      </c>
      <c r="B343" s="32" t="s">
        <v>133</v>
      </c>
      <c r="C343" s="32" t="s">
        <v>55</v>
      </c>
      <c r="D343" s="36">
        <v>15500</v>
      </c>
      <c r="E343" s="37">
        <v>8221</v>
      </c>
      <c r="F343" s="36">
        <f t="shared" si="5"/>
        <v>7279</v>
      </c>
    </row>
    <row r="344" spans="1:6" ht="15" customHeight="1" thickTop="1" thickBot="1" x14ac:dyDescent="0.3">
      <c r="A344" s="32" t="s">
        <v>229</v>
      </c>
      <c r="B344" s="32" t="s">
        <v>38</v>
      </c>
      <c r="C344" s="32" t="s">
        <v>39</v>
      </c>
      <c r="D344" s="36">
        <v>6108943</v>
      </c>
      <c r="E344" s="37">
        <v>6108943</v>
      </c>
      <c r="F344" s="36">
        <f t="shared" si="5"/>
        <v>0</v>
      </c>
    </row>
    <row r="345" spans="1:6" ht="15" customHeight="1" thickTop="1" thickBot="1" x14ac:dyDescent="0.3">
      <c r="A345" s="32" t="s">
        <v>229</v>
      </c>
      <c r="B345" s="32" t="s">
        <v>217</v>
      </c>
      <c r="C345" s="32" t="s">
        <v>230</v>
      </c>
      <c r="D345" s="36">
        <v>175000</v>
      </c>
      <c r="E345" s="37">
        <v>175000</v>
      </c>
      <c r="F345" s="36">
        <f t="shared" si="5"/>
        <v>0</v>
      </c>
    </row>
    <row r="346" spans="1:6" ht="15" customHeight="1" thickTop="1" thickBot="1" x14ac:dyDescent="0.3">
      <c r="A346" s="32" t="s">
        <v>229</v>
      </c>
      <c r="B346" s="32" t="s">
        <v>40</v>
      </c>
      <c r="C346" s="32" t="s">
        <v>117</v>
      </c>
      <c r="D346" s="36">
        <v>2081265</v>
      </c>
      <c r="E346" s="37">
        <v>2081265</v>
      </c>
      <c r="F346" s="36">
        <f t="shared" si="5"/>
        <v>0</v>
      </c>
    </row>
    <row r="347" spans="1:6" ht="15" customHeight="1" thickTop="1" thickBot="1" x14ac:dyDescent="0.3">
      <c r="A347" s="32" t="s">
        <v>229</v>
      </c>
      <c r="B347" s="32" t="s">
        <v>41</v>
      </c>
      <c r="C347" s="32" t="s">
        <v>118</v>
      </c>
      <c r="D347" s="36">
        <v>7120655</v>
      </c>
      <c r="E347" s="37">
        <v>6346750</v>
      </c>
      <c r="F347" s="36">
        <f t="shared" si="5"/>
        <v>773905</v>
      </c>
    </row>
    <row r="348" spans="1:6" ht="15" customHeight="1" thickTop="1" thickBot="1" x14ac:dyDescent="0.3">
      <c r="A348" s="32" t="s">
        <v>229</v>
      </c>
      <c r="B348" s="32" t="s">
        <v>43</v>
      </c>
      <c r="C348" s="32" t="s">
        <v>55</v>
      </c>
      <c r="D348" s="36">
        <v>1773486</v>
      </c>
      <c r="E348" s="37">
        <v>968691</v>
      </c>
      <c r="F348" s="36">
        <f t="shared" si="5"/>
        <v>804795</v>
      </c>
    </row>
    <row r="349" spans="1:6" ht="15" customHeight="1" thickTop="1" thickBot="1" x14ac:dyDescent="0.3">
      <c r="A349" s="32" t="s">
        <v>229</v>
      </c>
      <c r="B349" s="32" t="s">
        <v>138</v>
      </c>
      <c r="C349" s="32" t="s">
        <v>168</v>
      </c>
      <c r="D349" s="36">
        <v>744678</v>
      </c>
      <c r="E349" s="37">
        <v>423400</v>
      </c>
      <c r="F349" s="36">
        <f t="shared" si="5"/>
        <v>321278</v>
      </c>
    </row>
    <row r="350" spans="1:6" ht="15" customHeight="1" thickTop="1" thickBot="1" x14ac:dyDescent="0.3">
      <c r="A350" s="32" t="s">
        <v>229</v>
      </c>
      <c r="B350" s="32" t="s">
        <v>83</v>
      </c>
      <c r="C350" s="32" t="s">
        <v>139</v>
      </c>
      <c r="D350" s="36">
        <v>771363</v>
      </c>
      <c r="E350" s="37">
        <v>771363</v>
      </c>
      <c r="F350" s="36">
        <f t="shared" si="5"/>
        <v>0</v>
      </c>
    </row>
    <row r="351" spans="1:6" ht="15" customHeight="1" thickTop="1" thickBot="1" x14ac:dyDescent="0.3">
      <c r="A351" s="32" t="s">
        <v>229</v>
      </c>
      <c r="B351" s="32" t="s">
        <v>85</v>
      </c>
      <c r="C351" s="32" t="s">
        <v>86</v>
      </c>
      <c r="D351" s="36">
        <v>3703516</v>
      </c>
      <c r="E351" s="37">
        <v>1293300</v>
      </c>
      <c r="F351" s="36">
        <f t="shared" si="5"/>
        <v>2410216</v>
      </c>
    </row>
    <row r="352" spans="1:6" ht="15" customHeight="1" thickTop="1" thickBot="1" x14ac:dyDescent="0.3">
      <c r="A352" s="32" t="s">
        <v>229</v>
      </c>
      <c r="B352" s="32" t="s">
        <v>87</v>
      </c>
      <c r="C352" s="32" t="s">
        <v>169</v>
      </c>
      <c r="D352" s="36">
        <v>640794</v>
      </c>
      <c r="E352" s="37">
        <v>501400</v>
      </c>
      <c r="F352" s="36">
        <f t="shared" si="5"/>
        <v>139394</v>
      </c>
    </row>
    <row r="353" spans="1:6" ht="15" customHeight="1" thickTop="1" thickBot="1" x14ac:dyDescent="0.3">
      <c r="A353" s="32" t="s">
        <v>229</v>
      </c>
      <c r="B353" s="32" t="s">
        <v>89</v>
      </c>
      <c r="C353" s="32" t="s">
        <v>170</v>
      </c>
      <c r="D353" s="36">
        <v>1545892</v>
      </c>
      <c r="E353" s="37">
        <v>183345</v>
      </c>
      <c r="F353" s="36">
        <f t="shared" si="5"/>
        <v>1362547</v>
      </c>
    </row>
    <row r="354" spans="1:6" ht="15" customHeight="1" thickTop="1" thickBot="1" x14ac:dyDescent="0.3">
      <c r="A354" s="32" t="s">
        <v>229</v>
      </c>
      <c r="B354" s="32" t="s">
        <v>171</v>
      </c>
      <c r="C354" s="32" t="s">
        <v>172</v>
      </c>
      <c r="D354" s="36">
        <v>1303454</v>
      </c>
      <c r="E354" s="37">
        <v>1303454</v>
      </c>
      <c r="F354" s="36">
        <f t="shared" si="5"/>
        <v>0</v>
      </c>
    </row>
    <row r="355" spans="1:6" ht="15" customHeight="1" thickTop="1" thickBot="1" x14ac:dyDescent="0.3">
      <c r="A355" s="32" t="s">
        <v>229</v>
      </c>
      <c r="B355" s="32" t="s">
        <v>91</v>
      </c>
      <c r="C355" s="32" t="s">
        <v>35</v>
      </c>
      <c r="D355" s="36">
        <v>3243805</v>
      </c>
      <c r="E355" s="37">
        <v>3243805</v>
      </c>
      <c r="F355" s="36">
        <f t="shared" ref="F355:F379" si="6">+D355-E355</f>
        <v>0</v>
      </c>
    </row>
    <row r="356" spans="1:6" ht="15" customHeight="1" thickTop="1" thickBot="1" x14ac:dyDescent="0.3">
      <c r="A356" s="32" t="s">
        <v>229</v>
      </c>
      <c r="B356" s="32" t="s">
        <v>165</v>
      </c>
      <c r="C356" s="32" t="s">
        <v>166</v>
      </c>
      <c r="D356" s="36">
        <v>391312</v>
      </c>
      <c r="E356" s="37">
        <v>391312</v>
      </c>
      <c r="F356" s="36">
        <f t="shared" si="6"/>
        <v>0</v>
      </c>
    </row>
    <row r="357" spans="1:6" ht="15" customHeight="1" thickTop="1" thickBot="1" x14ac:dyDescent="0.3">
      <c r="A357" s="32" t="s">
        <v>229</v>
      </c>
      <c r="B357" s="32" t="s">
        <v>44</v>
      </c>
      <c r="C357" s="32" t="s">
        <v>45</v>
      </c>
      <c r="D357" s="36">
        <v>1496293</v>
      </c>
      <c r="E357" s="37">
        <v>1400378</v>
      </c>
      <c r="F357" s="36">
        <f t="shared" si="6"/>
        <v>95915</v>
      </c>
    </row>
    <row r="358" spans="1:6" ht="15" customHeight="1" thickTop="1" thickBot="1" x14ac:dyDescent="0.3">
      <c r="A358" s="32" t="s">
        <v>229</v>
      </c>
      <c r="B358" s="32" t="s">
        <v>46</v>
      </c>
      <c r="C358" s="32" t="s">
        <v>47</v>
      </c>
      <c r="D358" s="36">
        <v>1306816</v>
      </c>
      <c r="E358" s="37">
        <v>1242418</v>
      </c>
      <c r="F358" s="36">
        <f t="shared" si="6"/>
        <v>64398</v>
      </c>
    </row>
    <row r="359" spans="1:6" ht="15" customHeight="1" thickTop="1" thickBot="1" x14ac:dyDescent="0.3">
      <c r="A359" s="32" t="s">
        <v>229</v>
      </c>
      <c r="B359" s="32" t="s">
        <v>48</v>
      </c>
      <c r="C359" s="32" t="s">
        <v>120</v>
      </c>
      <c r="D359" s="36">
        <v>2202271</v>
      </c>
      <c r="E359" s="37">
        <v>2202271</v>
      </c>
      <c r="F359" s="36">
        <f t="shared" si="6"/>
        <v>0</v>
      </c>
    </row>
    <row r="360" spans="1:6" ht="15" customHeight="1" thickTop="1" thickBot="1" x14ac:dyDescent="0.3">
      <c r="A360" s="32" t="s">
        <v>229</v>
      </c>
      <c r="B360" s="32" t="s">
        <v>50</v>
      </c>
      <c r="C360" s="32" t="s">
        <v>51</v>
      </c>
      <c r="D360" s="36">
        <v>290497</v>
      </c>
      <c r="E360" s="37">
        <v>245059</v>
      </c>
      <c r="F360" s="36">
        <f t="shared" si="6"/>
        <v>45438</v>
      </c>
    </row>
    <row r="361" spans="1:6" ht="15" customHeight="1" thickTop="1" thickBot="1" x14ac:dyDescent="0.3">
      <c r="A361" s="32" t="s">
        <v>229</v>
      </c>
      <c r="B361" s="32" t="s">
        <v>52</v>
      </c>
      <c r="C361" s="32" t="s">
        <v>53</v>
      </c>
      <c r="D361" s="36">
        <v>2539680</v>
      </c>
      <c r="E361" s="37">
        <v>2504544</v>
      </c>
      <c r="F361" s="36">
        <f t="shared" si="6"/>
        <v>35136</v>
      </c>
    </row>
    <row r="362" spans="1:6" ht="15" customHeight="1" thickTop="1" thickBot="1" x14ac:dyDescent="0.3">
      <c r="A362" s="32" t="s">
        <v>229</v>
      </c>
      <c r="B362" s="32" t="s">
        <v>54</v>
      </c>
      <c r="C362" s="32" t="s">
        <v>55</v>
      </c>
      <c r="D362" s="36">
        <v>906964</v>
      </c>
      <c r="E362" s="37">
        <v>906964</v>
      </c>
      <c r="F362" s="36">
        <f t="shared" si="6"/>
        <v>0</v>
      </c>
    </row>
    <row r="363" spans="1:6" ht="15" customHeight="1" thickTop="1" thickBot="1" x14ac:dyDescent="0.3">
      <c r="A363" s="32" t="s">
        <v>229</v>
      </c>
      <c r="B363" s="32" t="s">
        <v>56</v>
      </c>
      <c r="C363" s="32" t="s">
        <v>57</v>
      </c>
      <c r="D363" s="36">
        <v>736139</v>
      </c>
      <c r="E363" s="37">
        <v>656159</v>
      </c>
      <c r="F363" s="36">
        <f t="shared" si="6"/>
        <v>79980</v>
      </c>
    </row>
    <row r="364" spans="1:6" ht="15" customHeight="1" thickTop="1" thickBot="1" x14ac:dyDescent="0.3">
      <c r="A364" s="32" t="s">
        <v>229</v>
      </c>
      <c r="B364" s="32" t="s">
        <v>58</v>
      </c>
      <c r="C364" s="32" t="s">
        <v>59</v>
      </c>
      <c r="D364" s="36">
        <v>36807</v>
      </c>
      <c r="E364" s="37">
        <v>36807</v>
      </c>
      <c r="F364" s="36">
        <f t="shared" si="6"/>
        <v>0</v>
      </c>
    </row>
    <row r="365" spans="1:6" ht="15" customHeight="1" thickTop="1" thickBot="1" x14ac:dyDescent="0.3">
      <c r="A365" s="32" t="s">
        <v>229</v>
      </c>
      <c r="B365" s="32" t="s">
        <v>60</v>
      </c>
      <c r="C365" s="32" t="s">
        <v>167</v>
      </c>
      <c r="D365" s="36">
        <v>73614</v>
      </c>
      <c r="E365" s="37">
        <v>54580</v>
      </c>
      <c r="F365" s="36">
        <f t="shared" si="6"/>
        <v>19034</v>
      </c>
    </row>
    <row r="366" spans="1:6" ht="15" customHeight="1" thickTop="1" thickBot="1" x14ac:dyDescent="0.3">
      <c r="A366" s="32" t="s">
        <v>229</v>
      </c>
      <c r="B366" s="32" t="s">
        <v>62</v>
      </c>
      <c r="C366" s="32" t="s">
        <v>63</v>
      </c>
      <c r="D366" s="36">
        <v>1307862</v>
      </c>
      <c r="E366" s="37">
        <v>838902</v>
      </c>
      <c r="F366" s="36">
        <f t="shared" si="6"/>
        <v>468960</v>
      </c>
    </row>
    <row r="367" spans="1:6" ht="15" customHeight="1" thickTop="1" thickBot="1" x14ac:dyDescent="0.3">
      <c r="A367" s="32" t="s">
        <v>229</v>
      </c>
      <c r="B367" s="32" t="s">
        <v>66</v>
      </c>
      <c r="C367" s="32" t="s">
        <v>67</v>
      </c>
      <c r="D367" s="36">
        <v>888337</v>
      </c>
      <c r="E367" s="37">
        <v>888337</v>
      </c>
      <c r="F367" s="36">
        <f t="shared" si="6"/>
        <v>0</v>
      </c>
    </row>
    <row r="368" spans="1:6" ht="15" customHeight="1" thickTop="1" thickBot="1" x14ac:dyDescent="0.3">
      <c r="A368" s="32" t="s">
        <v>229</v>
      </c>
      <c r="B368" s="32" t="s">
        <v>68</v>
      </c>
      <c r="C368" s="32" t="s">
        <v>148</v>
      </c>
      <c r="D368" s="36">
        <v>149851</v>
      </c>
      <c r="E368" s="37">
        <v>149851</v>
      </c>
      <c r="F368" s="36">
        <f t="shared" si="6"/>
        <v>0</v>
      </c>
    </row>
    <row r="369" spans="1:6" ht="15" customHeight="1" thickTop="1" thickBot="1" x14ac:dyDescent="0.3">
      <c r="A369" s="32" t="s">
        <v>229</v>
      </c>
      <c r="B369" s="32" t="s">
        <v>72</v>
      </c>
      <c r="C369" s="32" t="s">
        <v>55</v>
      </c>
      <c r="D369" s="36">
        <v>5000</v>
      </c>
      <c r="E369" s="37">
        <v>3983</v>
      </c>
      <c r="F369" s="36">
        <f t="shared" si="6"/>
        <v>1017</v>
      </c>
    </row>
    <row r="370" spans="1:6" ht="15" customHeight="1" thickTop="1" thickBot="1" x14ac:dyDescent="0.3">
      <c r="A370" s="32" t="s">
        <v>229</v>
      </c>
      <c r="B370" s="32" t="s">
        <v>173</v>
      </c>
      <c r="C370" s="32" t="s">
        <v>174</v>
      </c>
      <c r="D370" s="36">
        <v>1354235</v>
      </c>
      <c r="E370" s="37">
        <v>436000</v>
      </c>
      <c r="F370" s="36">
        <f t="shared" si="6"/>
        <v>918235</v>
      </c>
    </row>
    <row r="371" spans="1:6" ht="15" customHeight="1" thickTop="1" thickBot="1" x14ac:dyDescent="0.3">
      <c r="A371" s="32" t="s">
        <v>229</v>
      </c>
      <c r="B371" s="32" t="s">
        <v>189</v>
      </c>
      <c r="C371" s="32" t="s">
        <v>190</v>
      </c>
      <c r="D371" s="36">
        <v>312123</v>
      </c>
      <c r="E371" s="37">
        <v>308166</v>
      </c>
      <c r="F371" s="36">
        <f t="shared" si="6"/>
        <v>3957</v>
      </c>
    </row>
    <row r="372" spans="1:6" ht="15" customHeight="1" thickTop="1" thickBot="1" x14ac:dyDescent="0.3">
      <c r="A372" s="32" t="s">
        <v>229</v>
      </c>
      <c r="B372" s="32" t="s">
        <v>92</v>
      </c>
      <c r="C372" s="32" t="s">
        <v>128</v>
      </c>
      <c r="D372" s="36">
        <v>420926</v>
      </c>
      <c r="E372" s="37">
        <v>420926</v>
      </c>
      <c r="F372" s="36">
        <f t="shared" si="6"/>
        <v>0</v>
      </c>
    </row>
    <row r="373" spans="1:6" ht="15" customHeight="1" thickTop="1" thickBot="1" x14ac:dyDescent="0.3">
      <c r="A373" s="32" t="s">
        <v>229</v>
      </c>
      <c r="B373" s="32" t="s">
        <v>93</v>
      </c>
      <c r="C373" s="32" t="s">
        <v>94</v>
      </c>
      <c r="D373" s="36">
        <v>8941495</v>
      </c>
      <c r="E373" s="37">
        <v>6217774</v>
      </c>
      <c r="F373" s="36">
        <f t="shared" si="6"/>
        <v>2723721</v>
      </c>
    </row>
    <row r="374" spans="1:6" ht="15" customHeight="1" thickTop="1" thickBot="1" x14ac:dyDescent="0.3">
      <c r="A374" s="32" t="s">
        <v>229</v>
      </c>
      <c r="B374" s="32" t="s">
        <v>95</v>
      </c>
      <c r="C374" s="32" t="s">
        <v>96</v>
      </c>
      <c r="D374" s="36">
        <v>3894380</v>
      </c>
      <c r="E374" s="37">
        <v>3489450</v>
      </c>
      <c r="F374" s="36">
        <f t="shared" si="6"/>
        <v>404930</v>
      </c>
    </row>
    <row r="375" spans="1:6" ht="15" customHeight="1" thickTop="1" thickBot="1" x14ac:dyDescent="0.3">
      <c r="A375" s="32" t="s">
        <v>229</v>
      </c>
      <c r="B375" s="32" t="s">
        <v>235</v>
      </c>
      <c r="C375" s="32" t="s">
        <v>236</v>
      </c>
      <c r="D375" s="36">
        <v>15000</v>
      </c>
      <c r="E375" s="37">
        <v>12512</v>
      </c>
      <c r="F375" s="36">
        <f t="shared" si="6"/>
        <v>2488</v>
      </c>
    </row>
    <row r="376" spans="1:6" ht="15" customHeight="1" thickTop="1" thickBot="1" x14ac:dyDescent="0.3">
      <c r="A376" s="32" t="s">
        <v>229</v>
      </c>
      <c r="B376" s="32" t="s">
        <v>97</v>
      </c>
      <c r="C376" s="32" t="s">
        <v>237</v>
      </c>
      <c r="D376" s="36">
        <v>15000</v>
      </c>
      <c r="E376" s="37">
        <v>12236</v>
      </c>
      <c r="F376" s="36">
        <f t="shared" si="6"/>
        <v>2764</v>
      </c>
    </row>
    <row r="377" spans="1:6" ht="15" customHeight="1" thickTop="1" thickBot="1" x14ac:dyDescent="0.3">
      <c r="A377" s="32" t="s">
        <v>229</v>
      </c>
      <c r="B377" s="32" t="s">
        <v>99</v>
      </c>
      <c r="C377" s="32" t="s">
        <v>100</v>
      </c>
      <c r="D377" s="36">
        <v>1496430</v>
      </c>
      <c r="E377" s="37">
        <v>1377227</v>
      </c>
      <c r="F377" s="36">
        <f t="shared" si="6"/>
        <v>119203</v>
      </c>
    </row>
    <row r="378" spans="1:6" ht="15" customHeight="1" thickTop="1" thickBot="1" x14ac:dyDescent="0.3">
      <c r="A378" s="32" t="s">
        <v>229</v>
      </c>
      <c r="B378" s="32" t="s">
        <v>140</v>
      </c>
      <c r="C378" s="32" t="s">
        <v>141</v>
      </c>
      <c r="D378" s="36">
        <v>6240537</v>
      </c>
      <c r="E378" s="37">
        <v>6240537</v>
      </c>
      <c r="F378" s="36">
        <f t="shared" si="6"/>
        <v>0</v>
      </c>
    </row>
    <row r="379" spans="1:6" ht="15" customHeight="1" thickTop="1" thickBot="1" x14ac:dyDescent="0.3">
      <c r="A379" s="32" t="s">
        <v>229</v>
      </c>
      <c r="B379" s="32" t="s">
        <v>101</v>
      </c>
      <c r="C379" s="32" t="s">
        <v>129</v>
      </c>
      <c r="D379" s="36">
        <v>3575578</v>
      </c>
      <c r="E379" s="37">
        <v>2567739</v>
      </c>
      <c r="F379" s="36">
        <f t="shared" si="6"/>
        <v>1007839</v>
      </c>
    </row>
    <row r="380" spans="1:6" ht="15" customHeight="1" thickTop="1" x14ac:dyDescent="0.25"/>
  </sheetData>
  <autoFilter ref="A1:N37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al 30-09-2015</vt:lpstr>
      <vt:lpstr>Hoja3</vt:lpstr>
      <vt:lpstr>'ejecucion al 30-09-2015'!Títulos_a_imprimir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2015-09-29T15:26:17Z</cp:lastPrinted>
  <dcterms:created xsi:type="dcterms:W3CDTF">2015-02-02T13:37:02Z</dcterms:created>
  <dcterms:modified xsi:type="dcterms:W3CDTF">2015-10-14T13:23:53Z</dcterms:modified>
</cp:coreProperties>
</file>