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8580" tabRatio="826" activeTab="1"/>
  </bookViews>
  <sheets>
    <sheet name="Planilla Resumen" sheetId="1" r:id="rId1"/>
    <sheet name="Plan de Trabajos" sheetId="2" r:id="rId2"/>
    <sheet name="Curva de Inversión" sheetId="3" r:id="rId3"/>
  </sheets>
  <definedNames>
    <definedName name="_xlnm.Print_Area" localSheetId="2">'Curva de Inversión'!#REF!</definedName>
    <definedName name="_xlnm.Print_Area" localSheetId="1">'Plan de Trabajos'!$B$2:$Z$25</definedName>
    <definedName name="_xlnm.Print_Area" localSheetId="0">'Planilla Resumen'!$B$2:$E$24</definedName>
  </definedNames>
  <calcPr fullCalcOnLoad="1"/>
</workbook>
</file>

<file path=xl/sharedStrings.xml><?xml version="1.0" encoding="utf-8"?>
<sst xmlns="http://schemas.openxmlformats.org/spreadsheetml/2006/main" count="126" uniqueCount="60">
  <si>
    <t>ITEM</t>
  </si>
  <si>
    <t>DESIGNACION DE LAS OBRAS</t>
  </si>
  <si>
    <t>PRECIO TOTAL</t>
  </si>
  <si>
    <t>PORCENTAJE PARCIALES</t>
  </si>
  <si>
    <t>ZÓCALOS</t>
  </si>
  <si>
    <t>TOTAL</t>
  </si>
  <si>
    <t>PLAN DE  TRABAJOS</t>
  </si>
  <si>
    <t>TIEMPO  ESTIMADO  DE  LA  OBRA</t>
  </si>
  <si>
    <t>OBSERVACIONES</t>
  </si>
  <si>
    <t>MES 1</t>
  </si>
  <si>
    <t>MES 2</t>
  </si>
  <si>
    <t>MES 3</t>
  </si>
  <si>
    <t>MES 4</t>
  </si>
  <si>
    <t>PORCENTAJE DE OBRA</t>
  </si>
  <si>
    <t>1º</t>
  </si>
  <si>
    <t>2º</t>
  </si>
  <si>
    <t>3º</t>
  </si>
  <si>
    <t>4º</t>
  </si>
  <si>
    <t>TOTALES PARCIALES ACUMULADOS</t>
  </si>
  <si>
    <t>VALORES A TOMAR PARA CURVA DE INVERSIONES</t>
  </si>
  <si>
    <t xml:space="preserve"> </t>
  </si>
  <si>
    <t>CIELORRASOS</t>
  </si>
  <si>
    <t>A</t>
  </si>
  <si>
    <t>TRABAJOS GENERALES</t>
  </si>
  <si>
    <t>C1</t>
  </si>
  <si>
    <t>C2</t>
  </si>
  <si>
    <t>TABIQUES DESMONTABLES</t>
  </si>
  <si>
    <t>CORTINAS</t>
  </si>
  <si>
    <t xml:space="preserve">MUEBLES </t>
  </si>
  <si>
    <t>MUROS Y TABIQUES</t>
  </si>
  <si>
    <t>D2</t>
  </si>
  <si>
    <t>SOLADOS</t>
  </si>
  <si>
    <t>REVESTIMIENTOS</t>
  </si>
  <si>
    <t>PINTURAS</t>
  </si>
  <si>
    <t>SEÑALIZACIÓN</t>
  </si>
  <si>
    <t>TOTALES POR ITEM</t>
  </si>
  <si>
    <t>B1</t>
  </si>
  <si>
    <t>PUERTAS</t>
  </si>
  <si>
    <t>B2</t>
  </si>
  <si>
    <t>B3</t>
  </si>
  <si>
    <t>B4</t>
  </si>
  <si>
    <t>CARPETAS</t>
  </si>
  <si>
    <t>D1-1</t>
  </si>
  <si>
    <t>CABLEADO ESTRUCTURADO</t>
  </si>
  <si>
    <t>D1-2</t>
  </si>
  <si>
    <t>SISTEMA DE DETECCION DE INCENDIO</t>
  </si>
  <si>
    <t xml:space="preserve">INSTALACIÓN SANITARIA </t>
  </si>
  <si>
    <t>E1</t>
  </si>
  <si>
    <t>E2</t>
  </si>
  <si>
    <t>E3</t>
  </si>
  <si>
    <t>E4</t>
  </si>
  <si>
    <t>E5</t>
  </si>
  <si>
    <t>F</t>
  </si>
  <si>
    <t>G</t>
  </si>
  <si>
    <t>DEMOLICIÓN (solo baño del 3º piso)</t>
  </si>
  <si>
    <t>H</t>
  </si>
  <si>
    <t>OBRAS ESPECIALES</t>
  </si>
  <si>
    <t>OBRA: HIPOLITO YRIGOYEN 932 - 2º ETAPA DE OBRA</t>
  </si>
  <si>
    <t xml:space="preserve">Obra: HIPOLITO YRIGOYEN 932 - 2º ETAPA </t>
  </si>
  <si>
    <t>MES 5</t>
  </si>
</sst>
</file>

<file path=xl/styles.xml><?xml version="1.0" encoding="utf-8"?>
<styleSheet xmlns="http://schemas.openxmlformats.org/spreadsheetml/2006/main">
  <numFmts count="7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0.0000"/>
    <numFmt numFmtId="174" formatCode="0.000"/>
    <numFmt numFmtId="175" formatCode="mmmm\-yyyy"/>
    <numFmt numFmtId="176" formatCode="0.0%"/>
    <numFmt numFmtId="177" formatCode="&quot;$&quot;\ #,##0.00"/>
    <numFmt numFmtId="178" formatCode="0.000%"/>
    <numFmt numFmtId="179" formatCode="0.0000%"/>
    <numFmt numFmtId="180" formatCode="0.00000%"/>
    <numFmt numFmtId="181" formatCode="0.000000"/>
    <numFmt numFmtId="182" formatCode="0.0000000"/>
    <numFmt numFmtId="183" formatCode="0.0"/>
    <numFmt numFmtId="184" formatCode="[$$-2C0A]\ #,##0.00;[$$-2C0A]\ \-#,##0.00"/>
    <numFmt numFmtId="185" formatCode="_ [$€]\ * #,##0.00_ ;_ [$€]\ * \-#,##0.00_ ;_ [$€]\ * &quot;-&quot;??_ ;_ @_ "/>
    <numFmt numFmtId="186" formatCode="#,##0.0"/>
    <numFmt numFmtId="187" formatCode="0.00000000"/>
    <numFmt numFmtId="188" formatCode="0.000000000"/>
    <numFmt numFmtId="189" formatCode="&quot;$&quot;#,##0;\-&quot;$&quot;#,##0"/>
    <numFmt numFmtId="190" formatCode="&quot;$&quot;#,##0;[Red]\-&quot;$&quot;#,##0"/>
    <numFmt numFmtId="191" formatCode="&quot;$&quot;#,##0.00;\-&quot;$&quot;#,##0.00"/>
    <numFmt numFmtId="192" formatCode="&quot;$&quot;#,##0.00;[Red]\-&quot;$&quot;#,##0.00"/>
    <numFmt numFmtId="193" formatCode="_-&quot;$&quot;* #,##0_-;\-&quot;$&quot;* #,##0_-;_-&quot;$&quot;* &quot;-&quot;_-;_-@_-"/>
    <numFmt numFmtId="194" formatCode="_-* #,##0_-;\-* #,##0_-;_-* &quot;-&quot;_-;_-@_-"/>
    <numFmt numFmtId="195" formatCode="_-&quot;$&quot;* #,##0.00_-;\-&quot;$&quot;* #,##0.00_-;_-&quot;$&quot;* &quot;-&quot;??_-;_-@_-"/>
    <numFmt numFmtId="196" formatCode="_-* #,##0.00_-;\-* #,##0.00_-;_-* &quot;-&quot;??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mmmm\-yy"/>
    <numFmt numFmtId="206" formatCode="[$-80A]dddd\,\ dd&quot; de &quot;mmmm&quot; de &quot;yyyy"/>
    <numFmt numFmtId="207" formatCode="[$-F800]dddd\,\ mmmm\ dd\,\ yyyy"/>
    <numFmt numFmtId="208" formatCode="[$-80A]d&quot; de &quot;mmmm&quot; de &quot;yyyy;@"/>
    <numFmt numFmtId="209" formatCode="[$$-2C0A]\ #,##0.00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&quot;$&quot;\ #,##0.000"/>
    <numFmt numFmtId="215" formatCode="#,##0.00_ ;\-#,##0.00\ "/>
    <numFmt numFmtId="216" formatCode="_ &quot;$&quot;\ * #,##0.000_ ;_ &quot;$&quot;\ * \-#,##0.000_ ;_ &quot;$&quot;\ * &quot;-&quot;??_ ;_ @_ "/>
    <numFmt numFmtId="217" formatCode="_ &quot;$&quot;\ * #,##0.0000_ ;_ &quot;$&quot;\ * \-#,##0.0000_ ;_ &quot;$&quot;\ * &quot;-&quot;??_ ;_ @_ "/>
    <numFmt numFmtId="218" formatCode="_ * #,##0.000_ ;_ * \-#,##0.000_ ;_ * &quot;-&quot;??_ ;_ @_ "/>
    <numFmt numFmtId="219" formatCode="_ * #,##0.0000_ ;_ * \-#,##0.0000_ ;_ * &quot;-&quot;??_ ;_ @_ "/>
    <numFmt numFmtId="220" formatCode="#,##0.000"/>
    <numFmt numFmtId="221" formatCode="#,##0.0000"/>
    <numFmt numFmtId="222" formatCode="[$$-2C0A]\ #,##0.000"/>
    <numFmt numFmtId="223" formatCode="&quot;$&quot;\ #,##0.0000"/>
    <numFmt numFmtId="224" formatCode="&quot;$&quot;\ #,##0.0"/>
    <numFmt numFmtId="225" formatCode="[$$-2C0A]\ #,##0.00;[Red][$$-2C0A]\ #,##0.00"/>
  </numFmts>
  <fonts count="2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b/>
      <i/>
      <sz val="10"/>
      <name val="Arial"/>
      <family val="2"/>
    </font>
    <font>
      <i/>
      <sz val="14"/>
      <name val="Times New Roman"/>
      <family val="1"/>
    </font>
    <font>
      <i/>
      <sz val="10"/>
      <name val="Arial"/>
      <family val="2"/>
    </font>
    <font>
      <b/>
      <sz val="14"/>
      <color indexed="9"/>
      <name val="Arial Rounded MT Bold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25"/>
      <name val="Arial"/>
      <family val="2"/>
    </font>
    <font>
      <sz val="43"/>
      <name val="Arial"/>
      <family val="0"/>
    </font>
    <font>
      <b/>
      <i/>
      <sz val="24.25"/>
      <name val="Arial"/>
      <family val="2"/>
    </font>
    <font>
      <b/>
      <i/>
      <sz val="16"/>
      <name val="Arial"/>
      <family val="2"/>
    </font>
    <font>
      <b/>
      <u val="single"/>
      <sz val="19.5"/>
      <name val="Arial"/>
      <family val="2"/>
    </font>
    <font>
      <sz val="11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4" fontId="0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10" fontId="0" fillId="0" borderId="0" xfId="0" applyNumberFormat="1" applyBorder="1" applyAlignment="1">
      <alignment/>
    </xf>
    <xf numFmtId="10" fontId="0" fillId="0" borderId="0" xfId="22" applyNumberFormat="1" applyBorder="1" applyAlignment="1">
      <alignment/>
    </xf>
    <xf numFmtId="0" fontId="0" fillId="0" borderId="0" xfId="0" applyFill="1" applyBorder="1" applyAlignment="1">
      <alignment horizontal="right"/>
    </xf>
    <xf numFmtId="4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4" fontId="8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4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4" fontId="8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4" fontId="0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10" fontId="0" fillId="0" borderId="0" xfId="22" applyNumberForma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10" fontId="1" fillId="0" borderId="3" xfId="22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0" fontId="11" fillId="3" borderId="7" xfId="2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 wrapText="1"/>
    </xf>
    <xf numFmtId="0" fontId="0" fillId="2" borderId="8" xfId="0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center"/>
    </xf>
    <xf numFmtId="4" fontId="4" fillId="2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 wrapText="1"/>
    </xf>
    <xf numFmtId="177" fontId="3" fillId="0" borderId="0" xfId="22" applyNumberFormat="1" applyFont="1" applyBorder="1" applyAlignment="1">
      <alignment horizontal="center" vertical="center"/>
    </xf>
    <xf numFmtId="174" fontId="11" fillId="0" borderId="0" xfId="0" applyNumberFormat="1" applyFont="1" applyAlignment="1">
      <alignment vertical="center"/>
    </xf>
    <xf numFmtId="177" fontId="5" fillId="0" borderId="2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11" xfId="22" applyNumberFormat="1" applyFont="1" applyFill="1" applyBorder="1" applyAlignment="1">
      <alignment vertical="center"/>
    </xf>
    <xf numFmtId="177" fontId="1" fillId="0" borderId="0" xfId="0" applyNumberFormat="1" applyFont="1" applyBorder="1" applyAlignment="1">
      <alignment horizontal="right"/>
    </xf>
    <xf numFmtId="177" fontId="1" fillId="0" borderId="0" xfId="0" applyNumberFormat="1" applyFont="1" applyBorder="1" applyAlignment="1">
      <alignment/>
    </xf>
    <xf numFmtId="177" fontId="2" fillId="0" borderId="12" xfId="0" applyNumberFormat="1" applyFont="1" applyFill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10" fontId="0" fillId="0" borderId="0" xfId="22" applyNumberForma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225" fontId="5" fillId="0" borderId="2" xfId="0" applyNumberFormat="1" applyFont="1" applyFill="1" applyBorder="1" applyAlignment="1">
      <alignment horizontal="right" vertical="center"/>
    </xf>
    <xf numFmtId="10" fontId="11" fillId="3" borderId="2" xfId="22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 quotePrefix="1">
      <alignment horizontal="center" vertical="center"/>
    </xf>
    <xf numFmtId="209" fontId="3" fillId="2" borderId="13" xfId="0" applyNumberFormat="1" applyFont="1" applyFill="1" applyBorder="1" applyAlignment="1">
      <alignment vertical="center"/>
    </xf>
    <xf numFmtId="10" fontId="11" fillId="2" borderId="14" xfId="22" applyNumberFormat="1" applyFont="1" applyFill="1" applyBorder="1" applyAlignment="1">
      <alignment horizontal="center" vertical="center"/>
    </xf>
    <xf numFmtId="209" fontId="13" fillId="4" borderId="15" xfId="0" applyNumberFormat="1" applyFont="1" applyFill="1" applyBorder="1" applyAlignment="1">
      <alignment vertical="center"/>
    </xf>
    <xf numFmtId="10" fontId="11" fillId="3" borderId="15" xfId="22" applyNumberFormat="1" applyFont="1" applyFill="1" applyBorder="1" applyAlignment="1">
      <alignment horizontal="center" vertical="center"/>
    </xf>
    <xf numFmtId="177" fontId="0" fillId="0" borderId="0" xfId="0" applyNumberFormat="1" applyBorder="1" applyAlignment="1">
      <alignment/>
    </xf>
    <xf numFmtId="177" fontId="20" fillId="0" borderId="2" xfId="22" applyNumberFormat="1" applyFont="1" applyFill="1" applyBorder="1" applyAlignment="1">
      <alignment vertical="center"/>
    </xf>
    <xf numFmtId="177" fontId="20" fillId="0" borderId="10" xfId="22" applyNumberFormat="1" applyFont="1" applyFill="1" applyBorder="1" applyAlignment="1">
      <alignment vertical="center"/>
    </xf>
    <xf numFmtId="177" fontId="5" fillId="0" borderId="11" xfId="22" applyNumberFormat="1" applyFont="1" applyFill="1" applyBorder="1" applyAlignment="1">
      <alignment horizontal="center" vertical="center"/>
    </xf>
    <xf numFmtId="177" fontId="20" fillId="0" borderId="11" xfId="22" applyNumberFormat="1" applyFont="1" applyFill="1" applyBorder="1" applyAlignment="1">
      <alignment vertical="center"/>
    </xf>
    <xf numFmtId="177" fontId="5" fillId="0" borderId="2" xfId="22" applyNumberFormat="1" applyFont="1" applyFill="1" applyBorder="1" applyAlignment="1">
      <alignment vertical="center"/>
    </xf>
    <xf numFmtId="177" fontId="5" fillId="0" borderId="16" xfId="22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177" fontId="5" fillId="0" borderId="10" xfId="22" applyNumberFormat="1" applyFont="1" applyFill="1" applyBorder="1" applyAlignment="1">
      <alignment vertical="center"/>
    </xf>
    <xf numFmtId="214" fontId="3" fillId="0" borderId="19" xfId="22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77" fontId="5" fillId="2" borderId="27" xfId="22" applyNumberFormat="1" applyFont="1" applyFill="1" applyBorder="1" applyAlignment="1">
      <alignment horizontal="center" vertical="center"/>
    </xf>
    <xf numFmtId="177" fontId="5" fillId="2" borderId="28" xfId="22" applyNumberFormat="1" applyFont="1" applyFill="1" applyBorder="1" applyAlignment="1">
      <alignment horizontal="center" vertical="center"/>
    </xf>
    <xf numFmtId="177" fontId="5" fillId="2" borderId="1" xfId="22" applyNumberFormat="1" applyFont="1" applyFill="1" applyBorder="1" applyAlignment="1">
      <alignment horizontal="center" vertical="center"/>
    </xf>
    <xf numFmtId="177" fontId="20" fillId="0" borderId="11" xfId="22" applyNumberFormat="1" applyFont="1" applyFill="1" applyBorder="1" applyAlignment="1">
      <alignment horizontal="center" vertical="center"/>
    </xf>
    <xf numFmtId="177" fontId="20" fillId="0" borderId="2" xfId="22" applyNumberFormat="1" applyFont="1" applyFill="1" applyBorder="1" applyAlignment="1">
      <alignment horizontal="center" vertical="center"/>
    </xf>
    <xf numFmtId="177" fontId="20" fillId="0" borderId="10" xfId="22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4" fontId="14" fillId="0" borderId="8" xfId="0" applyNumberFormat="1" applyFont="1" applyBorder="1" applyAlignment="1">
      <alignment horizontal="right" vertical="center"/>
    </xf>
    <xf numFmtId="10" fontId="0" fillId="0" borderId="0" xfId="22" applyNumberFormat="1" applyBorder="1" applyAlignment="1">
      <alignment horizontal="center" vertical="center"/>
    </xf>
    <xf numFmtId="177" fontId="3" fillId="0" borderId="15" xfId="22" applyNumberFormat="1" applyFont="1" applyBorder="1" applyAlignment="1">
      <alignment horizontal="center" vertical="center"/>
    </xf>
    <xf numFmtId="177" fontId="3" fillId="0" borderId="29" xfId="22" applyNumberFormat="1" applyFont="1" applyBorder="1" applyAlignment="1">
      <alignment horizontal="center" vertical="center"/>
    </xf>
    <xf numFmtId="177" fontId="3" fillId="0" borderId="30" xfId="22" applyNumberFormat="1" applyFont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/>
    </xf>
    <xf numFmtId="177" fontId="5" fillId="2" borderId="10" xfId="0" applyNumberFormat="1" applyFont="1" applyFill="1" applyBorder="1" applyAlignment="1">
      <alignment horizontal="center" vertical="center"/>
    </xf>
    <xf numFmtId="177" fontId="5" fillId="0" borderId="11" xfId="22" applyNumberFormat="1" applyFont="1" applyFill="1" applyBorder="1" applyAlignment="1">
      <alignment horizontal="center" vertical="center"/>
    </xf>
    <xf numFmtId="177" fontId="5" fillId="0" borderId="2" xfId="22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7" fontId="5" fillId="0" borderId="10" xfId="22" applyNumberFormat="1" applyFont="1" applyFill="1" applyBorder="1" applyAlignment="1">
      <alignment horizontal="center" vertical="center"/>
    </xf>
    <xf numFmtId="177" fontId="5" fillId="2" borderId="11" xfId="0" applyNumberFormat="1" applyFont="1" applyFill="1" applyBorder="1" applyAlignment="1">
      <alignment horizontal="center" vertical="center"/>
    </xf>
    <xf numFmtId="177" fontId="5" fillId="2" borderId="11" xfId="22" applyNumberFormat="1" applyFont="1" applyFill="1" applyBorder="1" applyAlignment="1">
      <alignment horizontal="center" vertical="center"/>
    </xf>
    <xf numFmtId="177" fontId="5" fillId="2" borderId="2" xfId="22" applyNumberFormat="1" applyFont="1" applyFill="1" applyBorder="1" applyAlignment="1">
      <alignment horizontal="center" vertical="center"/>
    </xf>
    <xf numFmtId="177" fontId="5" fillId="2" borderId="10" xfId="22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77" fontId="3" fillId="0" borderId="24" xfId="22" applyNumberFormat="1" applyFont="1" applyBorder="1" applyAlignment="1">
      <alignment horizontal="center" vertical="center"/>
    </xf>
    <xf numFmtId="177" fontId="3" fillId="0" borderId="25" xfId="22" applyNumberFormat="1" applyFont="1" applyBorder="1" applyAlignment="1">
      <alignment horizontal="center" vertical="center"/>
    </xf>
    <xf numFmtId="177" fontId="3" fillId="0" borderId="26" xfId="22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7" fontId="20" fillId="2" borderId="11" xfId="22" applyNumberFormat="1" applyFont="1" applyFill="1" applyBorder="1" applyAlignment="1">
      <alignment horizontal="center" vertical="center"/>
    </xf>
    <xf numFmtId="177" fontId="20" fillId="2" borderId="2" xfId="22" applyNumberFormat="1" applyFont="1" applyFill="1" applyBorder="1" applyAlignment="1">
      <alignment horizontal="center" vertical="center"/>
    </xf>
    <xf numFmtId="177" fontId="20" fillId="2" borderId="10" xfId="22" applyNumberFormat="1" applyFont="1" applyFill="1" applyBorder="1" applyAlignment="1">
      <alignment horizontal="center" vertical="center"/>
    </xf>
    <xf numFmtId="177" fontId="5" fillId="2" borderId="16" xfId="22" applyNumberFormat="1" applyFont="1" applyFill="1" applyBorder="1" applyAlignment="1">
      <alignment horizontal="center" vertical="center"/>
    </xf>
    <xf numFmtId="177" fontId="5" fillId="2" borderId="17" xfId="22" applyNumberFormat="1" applyFont="1" applyFill="1" applyBorder="1" applyAlignment="1">
      <alignment horizontal="center" vertical="center"/>
    </xf>
    <xf numFmtId="177" fontId="5" fillId="2" borderId="18" xfId="22" applyNumberFormat="1" applyFont="1" applyFill="1" applyBorder="1" applyAlignment="1">
      <alignment horizontal="center" vertical="center"/>
    </xf>
    <xf numFmtId="177" fontId="5" fillId="2" borderId="16" xfId="0" applyNumberFormat="1" applyFont="1" applyFill="1" applyBorder="1" applyAlignment="1">
      <alignment horizontal="center" vertical="center"/>
    </xf>
    <xf numFmtId="177" fontId="5" fillId="2" borderId="17" xfId="0" applyNumberFormat="1" applyFont="1" applyFill="1" applyBorder="1" applyAlignment="1">
      <alignment horizontal="center" vertical="center"/>
    </xf>
    <xf numFmtId="177" fontId="5" fillId="2" borderId="18" xfId="0" applyNumberFormat="1" applyFont="1" applyFill="1" applyBorder="1" applyAlignment="1">
      <alignment horizontal="center" vertical="center"/>
    </xf>
    <xf numFmtId="177" fontId="5" fillId="2" borderId="7" xfId="0" applyNumberFormat="1" applyFont="1" applyFill="1" applyBorder="1" applyAlignment="1">
      <alignment horizontal="center" vertical="center"/>
    </xf>
    <xf numFmtId="177" fontId="5" fillId="2" borderId="31" xfId="0" applyNumberFormat="1" applyFont="1" applyFill="1" applyBorder="1" applyAlignment="1">
      <alignment horizontal="center" vertical="center"/>
    </xf>
    <xf numFmtId="177" fontId="5" fillId="2" borderId="32" xfId="22" applyNumberFormat="1" applyFont="1" applyFill="1" applyBorder="1" applyAlignment="1">
      <alignment horizontal="center" vertical="center"/>
    </xf>
    <xf numFmtId="177" fontId="5" fillId="2" borderId="33" xfId="22" applyNumberFormat="1" applyFont="1" applyFill="1" applyBorder="1" applyAlignment="1">
      <alignment horizontal="center" vertical="center"/>
    </xf>
    <xf numFmtId="177" fontId="5" fillId="2" borderId="31" xfId="22" applyNumberFormat="1" applyFont="1" applyFill="1" applyBorder="1" applyAlignment="1">
      <alignment horizontal="center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sng" baseline="0">
                <a:latin typeface="Arial"/>
                <a:ea typeface="Arial"/>
                <a:cs typeface="Arial"/>
              </a:rPr>
              <a:t>CURVA DE INVERSIONES
 OBRA: EDIFICIO HIPOLITO YRIGOYEN 932 - 2º ETAPA</a:t>
            </a:r>
          </a:p>
        </c:rich>
      </c:tx>
      <c:layout>
        <c:manualLayout>
          <c:xMode val="factor"/>
          <c:yMode val="factor"/>
          <c:x val="0.006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8"/>
          <c:w val="0.90025"/>
          <c:h val="0.742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'Plan de Trabajos'!$C$31:$C$35</c:f>
              <c:numCache>
                <c:ptCount val="5"/>
                <c:pt idx="0">
                  <c:v>735039.6180016667</c:v>
                </c:pt>
                <c:pt idx="1">
                  <c:v>2106834.105285</c:v>
                </c:pt>
                <c:pt idx="2">
                  <c:v>3323135.9303683336</c:v>
                </c:pt>
                <c:pt idx="3">
                  <c:v>4642760.251101667</c:v>
                </c:pt>
                <c:pt idx="4">
                  <c:v>5665176.471835</c:v>
                </c:pt>
              </c:numCache>
            </c:numRef>
          </c:val>
          <c:smooth val="0"/>
        </c:ser>
        <c:marker val="1"/>
        <c:axId val="16739783"/>
        <c:axId val="16440320"/>
      </c:lineChart>
      <c:catAx>
        <c:axId val="16739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42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40320"/>
        <c:crosses val="autoZero"/>
        <c:auto val="1"/>
        <c:lblOffset val="100"/>
        <c:noMultiLvlLbl val="0"/>
      </c:catAx>
      <c:valAx>
        <c:axId val="16440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0" b="1" i="0" u="none" baseline="0">
                    <a:latin typeface="Arial"/>
                    <a:ea typeface="Arial"/>
                    <a:cs typeface="Arial"/>
                  </a:rPr>
                  <a:t>MONTOS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6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397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4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95250</xdr:rowOff>
    </xdr:from>
    <xdr:to>
      <xdr:col>5</xdr:col>
      <xdr:colOff>0</xdr:colOff>
      <xdr:row>5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7743825" y="185737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$ 6.314,70</a:t>
          </a:r>
        </a:p>
      </xdr:txBody>
    </xdr:sp>
    <xdr:clientData/>
  </xdr:twoCellAnchor>
  <xdr:twoCellAnchor>
    <xdr:from>
      <xdr:col>5</xdr:col>
      <xdr:colOff>0</xdr:colOff>
      <xdr:row>6</xdr:row>
      <xdr:rowOff>76200</xdr:rowOff>
    </xdr:from>
    <xdr:to>
      <xdr:col>5</xdr:col>
      <xdr:colOff>0</xdr:colOff>
      <xdr:row>6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7743825" y="214312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$ 3.129.03</a:t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0</xdr:colOff>
      <xdr:row>7</xdr:row>
      <xdr:rowOff>257175</xdr:rowOff>
    </xdr:to>
    <xdr:sp>
      <xdr:nvSpPr>
        <xdr:cNvPr id="3" name="AutoShape 3"/>
        <xdr:cNvSpPr>
          <a:spLocks/>
        </xdr:cNvSpPr>
      </xdr:nvSpPr>
      <xdr:spPr>
        <a:xfrm>
          <a:off x="7743825" y="2457450"/>
          <a:ext cx="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17.434,93</a:t>
          </a:r>
        </a:p>
      </xdr:txBody>
    </xdr:sp>
    <xdr:clientData/>
  </xdr:twoCellAnchor>
  <xdr:twoCellAnchor>
    <xdr:from>
      <xdr:col>5</xdr:col>
      <xdr:colOff>0</xdr:colOff>
      <xdr:row>8</xdr:row>
      <xdr:rowOff>66675</xdr:rowOff>
    </xdr:from>
    <xdr:to>
      <xdr:col>5</xdr:col>
      <xdr:colOff>0</xdr:colOff>
      <xdr:row>8</xdr:row>
      <xdr:rowOff>228600</xdr:rowOff>
    </xdr:to>
    <xdr:sp>
      <xdr:nvSpPr>
        <xdr:cNvPr id="4" name="AutoShape 4"/>
        <xdr:cNvSpPr>
          <a:spLocks/>
        </xdr:cNvSpPr>
      </xdr:nvSpPr>
      <xdr:spPr>
        <a:xfrm>
          <a:off x="7743825" y="2743200"/>
          <a:ext cx="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$ 13.737,96</a:t>
          </a:r>
        </a:p>
      </xdr:txBody>
    </xdr:sp>
    <xdr:clientData/>
  </xdr:twoCellAnchor>
  <xdr:twoCellAnchor>
    <xdr:from>
      <xdr:col>5</xdr:col>
      <xdr:colOff>0</xdr:colOff>
      <xdr:row>8</xdr:row>
      <xdr:rowOff>76200</xdr:rowOff>
    </xdr:from>
    <xdr:to>
      <xdr:col>5</xdr:col>
      <xdr:colOff>0</xdr:colOff>
      <xdr:row>8</xdr:row>
      <xdr:rowOff>228600</xdr:rowOff>
    </xdr:to>
    <xdr:sp>
      <xdr:nvSpPr>
        <xdr:cNvPr id="5" name="AutoShape 5"/>
        <xdr:cNvSpPr>
          <a:spLocks/>
        </xdr:cNvSpPr>
      </xdr:nvSpPr>
      <xdr:spPr>
        <a:xfrm>
          <a:off x="7743825" y="275272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$ 9.158,64</a:t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0</xdr:colOff>
      <xdr:row>9</xdr:row>
      <xdr:rowOff>238125</xdr:rowOff>
    </xdr:to>
    <xdr:sp>
      <xdr:nvSpPr>
        <xdr:cNvPr id="6" name="AutoShape 6"/>
        <xdr:cNvSpPr>
          <a:spLocks/>
        </xdr:cNvSpPr>
      </xdr:nvSpPr>
      <xdr:spPr>
        <a:xfrm>
          <a:off x="7743825" y="306705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$ 1005,93</a:t>
          </a:r>
        </a:p>
      </xdr:txBody>
    </xdr:sp>
    <xdr:clientData/>
  </xdr:twoCellAnchor>
  <xdr:twoCellAnchor>
    <xdr:from>
      <xdr:col>5</xdr:col>
      <xdr:colOff>0</xdr:colOff>
      <xdr:row>10</xdr:row>
      <xdr:rowOff>76200</xdr:rowOff>
    </xdr:from>
    <xdr:to>
      <xdr:col>5</xdr:col>
      <xdr:colOff>0</xdr:colOff>
      <xdr:row>10</xdr:row>
      <xdr:rowOff>228600</xdr:rowOff>
    </xdr:to>
    <xdr:sp>
      <xdr:nvSpPr>
        <xdr:cNvPr id="7" name="AutoShape 7"/>
        <xdr:cNvSpPr>
          <a:spLocks/>
        </xdr:cNvSpPr>
      </xdr:nvSpPr>
      <xdr:spPr>
        <a:xfrm>
          <a:off x="7743825" y="336232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$ 2.792.53</a:t>
          </a: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7743825" y="333375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$ 4.188,79</a:t>
          </a:r>
        </a:p>
      </xdr:txBody>
    </xdr:sp>
    <xdr:clientData/>
  </xdr:twoCellAnchor>
  <xdr:twoCellAnchor>
    <xdr:from>
      <xdr:col>5</xdr:col>
      <xdr:colOff>0</xdr:colOff>
      <xdr:row>9</xdr:row>
      <xdr:rowOff>76200</xdr:rowOff>
    </xdr:from>
    <xdr:to>
      <xdr:col>5</xdr:col>
      <xdr:colOff>0</xdr:colOff>
      <xdr:row>9</xdr:row>
      <xdr:rowOff>228600</xdr:rowOff>
    </xdr:to>
    <xdr:sp>
      <xdr:nvSpPr>
        <xdr:cNvPr id="9" name="AutoShape 9"/>
        <xdr:cNvSpPr>
          <a:spLocks/>
        </xdr:cNvSpPr>
      </xdr:nvSpPr>
      <xdr:spPr>
        <a:xfrm>
          <a:off x="7743825" y="305752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$ 4.023,72</a:t>
          </a:r>
        </a:p>
      </xdr:txBody>
    </xdr:sp>
    <xdr:clientData/>
  </xdr:twoCellAnchor>
  <xdr:twoCellAnchor>
    <xdr:from>
      <xdr:col>5</xdr:col>
      <xdr:colOff>0</xdr:colOff>
      <xdr:row>11</xdr:row>
      <xdr:rowOff>66675</xdr:rowOff>
    </xdr:from>
    <xdr:to>
      <xdr:col>5</xdr:col>
      <xdr:colOff>0</xdr:colOff>
      <xdr:row>11</xdr:row>
      <xdr:rowOff>219075</xdr:rowOff>
    </xdr:to>
    <xdr:sp>
      <xdr:nvSpPr>
        <xdr:cNvPr id="10" name="AutoShape 10"/>
        <xdr:cNvSpPr>
          <a:spLocks/>
        </xdr:cNvSpPr>
      </xdr:nvSpPr>
      <xdr:spPr>
        <a:xfrm>
          <a:off x="7743825" y="367665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$ 3.893,08</a:t>
          </a:r>
        </a:p>
      </xdr:txBody>
    </xdr:sp>
    <xdr:clientData/>
  </xdr:twoCellAnchor>
  <xdr:twoCellAnchor>
    <xdr:from>
      <xdr:col>5</xdr:col>
      <xdr:colOff>0</xdr:colOff>
      <xdr:row>11</xdr:row>
      <xdr:rowOff>66675</xdr:rowOff>
    </xdr:from>
    <xdr:to>
      <xdr:col>5</xdr:col>
      <xdr:colOff>0</xdr:colOff>
      <xdr:row>11</xdr:row>
      <xdr:rowOff>228600</xdr:rowOff>
    </xdr:to>
    <xdr:sp>
      <xdr:nvSpPr>
        <xdr:cNvPr id="11" name="AutoShape 11"/>
        <xdr:cNvSpPr>
          <a:spLocks/>
        </xdr:cNvSpPr>
      </xdr:nvSpPr>
      <xdr:spPr>
        <a:xfrm>
          <a:off x="7743825" y="3676650"/>
          <a:ext cx="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$ 15.572,31</a:t>
          </a:r>
        </a:p>
      </xdr:txBody>
    </xdr:sp>
    <xdr:clientData/>
  </xdr:twoCellAnchor>
  <xdr:twoCellAnchor>
    <xdr:from>
      <xdr:col>5</xdr:col>
      <xdr:colOff>0</xdr:colOff>
      <xdr:row>12</xdr:row>
      <xdr:rowOff>85725</xdr:rowOff>
    </xdr:from>
    <xdr:to>
      <xdr:col>5</xdr:col>
      <xdr:colOff>0</xdr:colOff>
      <xdr:row>12</xdr:row>
      <xdr:rowOff>247650</xdr:rowOff>
    </xdr:to>
    <xdr:sp>
      <xdr:nvSpPr>
        <xdr:cNvPr id="12" name="AutoShape 12"/>
        <xdr:cNvSpPr>
          <a:spLocks/>
        </xdr:cNvSpPr>
      </xdr:nvSpPr>
      <xdr:spPr>
        <a:xfrm>
          <a:off x="7743825" y="4000500"/>
          <a:ext cx="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$ 1.292,05</a:t>
          </a:r>
        </a:p>
      </xdr:txBody>
    </xdr:sp>
    <xdr:clientData/>
  </xdr:twoCellAnchor>
  <xdr:twoCellAnchor>
    <xdr:from>
      <xdr:col>5</xdr:col>
      <xdr:colOff>0</xdr:colOff>
      <xdr:row>12</xdr:row>
      <xdr:rowOff>76200</xdr:rowOff>
    </xdr:from>
    <xdr:to>
      <xdr:col>5</xdr:col>
      <xdr:colOff>0</xdr:colOff>
      <xdr:row>12</xdr:row>
      <xdr:rowOff>228600</xdr:rowOff>
    </xdr:to>
    <xdr:sp>
      <xdr:nvSpPr>
        <xdr:cNvPr id="13" name="AutoShape 13"/>
        <xdr:cNvSpPr>
          <a:spLocks/>
        </xdr:cNvSpPr>
      </xdr:nvSpPr>
      <xdr:spPr>
        <a:xfrm>
          <a:off x="7743825" y="399097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646,03</a:t>
          </a:r>
        </a:p>
      </xdr:txBody>
    </xdr:sp>
    <xdr:clientData/>
  </xdr:twoCellAnchor>
  <xdr:twoCellAnchor>
    <xdr:from>
      <xdr:col>5</xdr:col>
      <xdr:colOff>0</xdr:colOff>
      <xdr:row>13</xdr:row>
      <xdr:rowOff>47625</xdr:rowOff>
    </xdr:from>
    <xdr:to>
      <xdr:col>5</xdr:col>
      <xdr:colOff>0</xdr:colOff>
      <xdr:row>13</xdr:row>
      <xdr:rowOff>209550</xdr:rowOff>
    </xdr:to>
    <xdr:sp>
      <xdr:nvSpPr>
        <xdr:cNvPr id="14" name="AutoShape 14"/>
        <xdr:cNvSpPr>
          <a:spLocks/>
        </xdr:cNvSpPr>
      </xdr:nvSpPr>
      <xdr:spPr>
        <a:xfrm>
          <a:off x="7743825" y="4267200"/>
          <a:ext cx="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1.352,89</a:t>
          </a:r>
        </a:p>
      </xdr:txBody>
    </xdr:sp>
    <xdr:clientData/>
  </xdr:twoCellAnchor>
  <xdr:twoCellAnchor>
    <xdr:from>
      <xdr:col>5</xdr:col>
      <xdr:colOff>0</xdr:colOff>
      <xdr:row>13</xdr:row>
      <xdr:rowOff>66675</xdr:rowOff>
    </xdr:from>
    <xdr:to>
      <xdr:col>5</xdr:col>
      <xdr:colOff>0</xdr:colOff>
      <xdr:row>13</xdr:row>
      <xdr:rowOff>228600</xdr:rowOff>
    </xdr:to>
    <xdr:sp>
      <xdr:nvSpPr>
        <xdr:cNvPr id="15" name="AutoShape 15"/>
        <xdr:cNvSpPr>
          <a:spLocks/>
        </xdr:cNvSpPr>
      </xdr:nvSpPr>
      <xdr:spPr>
        <a:xfrm>
          <a:off x="7743825" y="4286250"/>
          <a:ext cx="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4.058,68</a:t>
          </a:r>
        </a:p>
      </xdr:txBody>
    </xdr:sp>
    <xdr:clientData/>
  </xdr:twoCellAnchor>
  <xdr:twoCellAnchor>
    <xdr:from>
      <xdr:col>5</xdr:col>
      <xdr:colOff>0</xdr:colOff>
      <xdr:row>14</xdr:row>
      <xdr:rowOff>66675</xdr:rowOff>
    </xdr:from>
    <xdr:to>
      <xdr:col>5</xdr:col>
      <xdr:colOff>0</xdr:colOff>
      <xdr:row>14</xdr:row>
      <xdr:rowOff>257175</xdr:rowOff>
    </xdr:to>
    <xdr:sp>
      <xdr:nvSpPr>
        <xdr:cNvPr id="16" name="AutoShape 16"/>
        <xdr:cNvSpPr>
          <a:spLocks/>
        </xdr:cNvSpPr>
      </xdr:nvSpPr>
      <xdr:spPr>
        <a:xfrm>
          <a:off x="7743825" y="4591050"/>
          <a:ext cx="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$ 5.929,16</a:t>
          </a:r>
        </a:p>
      </xdr:txBody>
    </xdr:sp>
    <xdr:clientData/>
  </xdr:twoCellAnchor>
  <xdr:twoCellAnchor>
    <xdr:from>
      <xdr:col>5</xdr:col>
      <xdr:colOff>0</xdr:colOff>
      <xdr:row>15</xdr:row>
      <xdr:rowOff>85725</xdr:rowOff>
    </xdr:from>
    <xdr:to>
      <xdr:col>5</xdr:col>
      <xdr:colOff>0</xdr:colOff>
      <xdr:row>15</xdr:row>
      <xdr:rowOff>257175</xdr:rowOff>
    </xdr:to>
    <xdr:sp>
      <xdr:nvSpPr>
        <xdr:cNvPr id="17" name="AutoShape 17"/>
        <xdr:cNvSpPr>
          <a:spLocks/>
        </xdr:cNvSpPr>
      </xdr:nvSpPr>
      <xdr:spPr>
        <a:xfrm>
          <a:off x="7743825" y="4914900"/>
          <a:ext cx="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$ 402,48</a:t>
          </a:r>
        </a:p>
      </xdr:txBody>
    </xdr:sp>
    <xdr:clientData/>
  </xdr:twoCellAnchor>
  <xdr:twoCellAnchor>
    <xdr:from>
      <xdr:col>5</xdr:col>
      <xdr:colOff>0</xdr:colOff>
      <xdr:row>14</xdr:row>
      <xdr:rowOff>76200</xdr:rowOff>
    </xdr:from>
    <xdr:to>
      <xdr:col>5</xdr:col>
      <xdr:colOff>0</xdr:colOff>
      <xdr:row>14</xdr:row>
      <xdr:rowOff>247650</xdr:rowOff>
    </xdr:to>
    <xdr:sp>
      <xdr:nvSpPr>
        <xdr:cNvPr id="18" name="AutoShape 18"/>
        <xdr:cNvSpPr>
          <a:spLocks/>
        </xdr:cNvSpPr>
      </xdr:nvSpPr>
      <xdr:spPr>
        <a:xfrm>
          <a:off x="7743825" y="4600575"/>
          <a:ext cx="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$ 1.976,39</a:t>
          </a:r>
        </a:p>
      </xdr:txBody>
    </xdr:sp>
    <xdr:clientData/>
  </xdr:twoCellAnchor>
  <xdr:twoCellAnchor>
    <xdr:from>
      <xdr:col>5</xdr:col>
      <xdr:colOff>0</xdr:colOff>
      <xdr:row>14</xdr:row>
      <xdr:rowOff>66675</xdr:rowOff>
    </xdr:from>
    <xdr:to>
      <xdr:col>5</xdr:col>
      <xdr:colOff>0</xdr:colOff>
      <xdr:row>14</xdr:row>
      <xdr:rowOff>247650</xdr:rowOff>
    </xdr:to>
    <xdr:sp>
      <xdr:nvSpPr>
        <xdr:cNvPr id="19" name="AutoShape 19"/>
        <xdr:cNvSpPr>
          <a:spLocks/>
        </xdr:cNvSpPr>
      </xdr:nvSpPr>
      <xdr:spPr>
        <a:xfrm>
          <a:off x="7743825" y="4591050"/>
          <a:ext cx="0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$ 3.952,77</a:t>
          </a:r>
        </a:p>
      </xdr:txBody>
    </xdr:sp>
    <xdr:clientData/>
  </xdr:twoCellAnchor>
  <xdr:twoCellAnchor>
    <xdr:from>
      <xdr:col>5</xdr:col>
      <xdr:colOff>0</xdr:colOff>
      <xdr:row>16</xdr:row>
      <xdr:rowOff>66675</xdr:rowOff>
    </xdr:from>
    <xdr:to>
      <xdr:col>5</xdr:col>
      <xdr:colOff>0</xdr:colOff>
      <xdr:row>16</xdr:row>
      <xdr:rowOff>238125</xdr:rowOff>
    </xdr:to>
    <xdr:sp>
      <xdr:nvSpPr>
        <xdr:cNvPr id="20" name="AutoShape 20"/>
        <xdr:cNvSpPr>
          <a:spLocks/>
        </xdr:cNvSpPr>
      </xdr:nvSpPr>
      <xdr:spPr>
        <a:xfrm>
          <a:off x="7743825" y="5200650"/>
          <a:ext cx="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$ 9.266,08</a:t>
          </a:r>
        </a:p>
      </xdr:txBody>
    </xdr:sp>
    <xdr:clientData/>
  </xdr:twoCellAnchor>
  <xdr:twoCellAnchor>
    <xdr:from>
      <xdr:col>5</xdr:col>
      <xdr:colOff>0</xdr:colOff>
      <xdr:row>20</xdr:row>
      <xdr:rowOff>38100</xdr:rowOff>
    </xdr:from>
    <xdr:to>
      <xdr:col>5</xdr:col>
      <xdr:colOff>0</xdr:colOff>
      <xdr:row>20</xdr:row>
      <xdr:rowOff>190500</xdr:rowOff>
    </xdr:to>
    <xdr:sp>
      <xdr:nvSpPr>
        <xdr:cNvPr id="21" name="AutoShape 21"/>
        <xdr:cNvSpPr>
          <a:spLocks/>
        </xdr:cNvSpPr>
      </xdr:nvSpPr>
      <xdr:spPr>
        <a:xfrm>
          <a:off x="7743825" y="639127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$ 9.176,68</a:t>
          </a:r>
        </a:p>
      </xdr:txBody>
    </xdr:sp>
    <xdr:clientData/>
  </xdr:twoCellAnchor>
  <xdr:twoCellAnchor>
    <xdr:from>
      <xdr:col>5</xdr:col>
      <xdr:colOff>0</xdr:colOff>
      <xdr:row>21</xdr:row>
      <xdr:rowOff>104775</xdr:rowOff>
    </xdr:from>
    <xdr:to>
      <xdr:col>5</xdr:col>
      <xdr:colOff>0</xdr:colOff>
      <xdr:row>21</xdr:row>
      <xdr:rowOff>257175</xdr:rowOff>
    </xdr:to>
    <xdr:sp>
      <xdr:nvSpPr>
        <xdr:cNvPr id="22" name="AutoShape 22"/>
        <xdr:cNvSpPr>
          <a:spLocks/>
        </xdr:cNvSpPr>
      </xdr:nvSpPr>
      <xdr:spPr>
        <a:xfrm>
          <a:off x="7743825" y="676275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$ 10.949,96</a:t>
          </a:r>
        </a:p>
      </xdr:txBody>
    </xdr:sp>
    <xdr:clientData/>
  </xdr:twoCellAnchor>
  <xdr:twoCellAnchor>
    <xdr:from>
      <xdr:col>5</xdr:col>
      <xdr:colOff>0</xdr:colOff>
      <xdr:row>20</xdr:row>
      <xdr:rowOff>66675</xdr:rowOff>
    </xdr:from>
    <xdr:to>
      <xdr:col>5</xdr:col>
      <xdr:colOff>0</xdr:colOff>
      <xdr:row>20</xdr:row>
      <xdr:rowOff>219075</xdr:rowOff>
    </xdr:to>
    <xdr:sp>
      <xdr:nvSpPr>
        <xdr:cNvPr id="23" name="AutoShape 23"/>
        <xdr:cNvSpPr>
          <a:spLocks/>
        </xdr:cNvSpPr>
      </xdr:nvSpPr>
      <xdr:spPr>
        <a:xfrm>
          <a:off x="7743825" y="641985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$ 4.588,34</a:t>
          </a:r>
        </a:p>
      </xdr:txBody>
    </xdr:sp>
    <xdr:clientData/>
  </xdr:twoCellAnchor>
  <xdr:twoCellAnchor>
    <xdr:from>
      <xdr:col>5</xdr:col>
      <xdr:colOff>0</xdr:colOff>
      <xdr:row>20</xdr:row>
      <xdr:rowOff>66675</xdr:rowOff>
    </xdr:from>
    <xdr:to>
      <xdr:col>5</xdr:col>
      <xdr:colOff>0</xdr:colOff>
      <xdr:row>20</xdr:row>
      <xdr:rowOff>219075</xdr:rowOff>
    </xdr:to>
    <xdr:sp>
      <xdr:nvSpPr>
        <xdr:cNvPr id="24" name="AutoShape 24"/>
        <xdr:cNvSpPr>
          <a:spLocks/>
        </xdr:cNvSpPr>
      </xdr:nvSpPr>
      <xdr:spPr>
        <a:xfrm>
          <a:off x="7743825" y="641985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$ 9.176,68</a:t>
          </a:r>
        </a:p>
      </xdr:txBody>
    </xdr:sp>
    <xdr:clientData/>
  </xdr:twoCellAnchor>
  <xdr:twoCellAnchor>
    <xdr:from>
      <xdr:col>5</xdr:col>
      <xdr:colOff>0</xdr:colOff>
      <xdr:row>20</xdr:row>
      <xdr:rowOff>85725</xdr:rowOff>
    </xdr:from>
    <xdr:to>
      <xdr:col>5</xdr:col>
      <xdr:colOff>0</xdr:colOff>
      <xdr:row>20</xdr:row>
      <xdr:rowOff>238125</xdr:rowOff>
    </xdr:to>
    <xdr:sp>
      <xdr:nvSpPr>
        <xdr:cNvPr id="25" name="AutoShape 25"/>
        <xdr:cNvSpPr>
          <a:spLocks/>
        </xdr:cNvSpPr>
      </xdr:nvSpPr>
      <xdr:spPr>
        <a:xfrm>
          <a:off x="7743825" y="643890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$ 4.588,34</a:t>
          </a:r>
        </a:p>
      </xdr:txBody>
    </xdr:sp>
    <xdr:clientData/>
  </xdr:twoCellAnchor>
  <xdr:twoCellAnchor>
    <xdr:from>
      <xdr:col>5</xdr:col>
      <xdr:colOff>0</xdr:colOff>
      <xdr:row>20</xdr:row>
      <xdr:rowOff>85725</xdr:rowOff>
    </xdr:from>
    <xdr:to>
      <xdr:col>5</xdr:col>
      <xdr:colOff>0</xdr:colOff>
      <xdr:row>20</xdr:row>
      <xdr:rowOff>238125</xdr:rowOff>
    </xdr:to>
    <xdr:sp>
      <xdr:nvSpPr>
        <xdr:cNvPr id="26" name="AutoShape 26"/>
        <xdr:cNvSpPr>
          <a:spLocks/>
        </xdr:cNvSpPr>
      </xdr:nvSpPr>
      <xdr:spPr>
        <a:xfrm>
          <a:off x="7743825" y="643890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$ 13.765,01</a:t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5</xdr:col>
      <xdr:colOff>0</xdr:colOff>
      <xdr:row>21</xdr:row>
      <xdr:rowOff>228600</xdr:rowOff>
    </xdr:to>
    <xdr:sp>
      <xdr:nvSpPr>
        <xdr:cNvPr id="27" name="AutoShape 27"/>
        <xdr:cNvSpPr>
          <a:spLocks/>
        </xdr:cNvSpPr>
      </xdr:nvSpPr>
      <xdr:spPr>
        <a:xfrm>
          <a:off x="7743825" y="673417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$ 5.474,98</a:t>
          </a:r>
        </a:p>
      </xdr:txBody>
    </xdr:sp>
    <xdr:clientData/>
  </xdr:twoCellAnchor>
  <xdr:twoCellAnchor>
    <xdr:from>
      <xdr:col>5</xdr:col>
      <xdr:colOff>0</xdr:colOff>
      <xdr:row>19</xdr:row>
      <xdr:rowOff>66675</xdr:rowOff>
    </xdr:from>
    <xdr:to>
      <xdr:col>5</xdr:col>
      <xdr:colOff>0</xdr:colOff>
      <xdr:row>19</xdr:row>
      <xdr:rowOff>228600</xdr:rowOff>
    </xdr:to>
    <xdr:sp>
      <xdr:nvSpPr>
        <xdr:cNvPr id="28" name="AutoShape 28"/>
        <xdr:cNvSpPr>
          <a:spLocks/>
        </xdr:cNvSpPr>
      </xdr:nvSpPr>
      <xdr:spPr>
        <a:xfrm>
          <a:off x="7743825" y="6115050"/>
          <a:ext cx="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15.191,46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7743825" y="7267575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982.89</a:t>
          </a:r>
        </a:p>
      </xdr:txBody>
    </xdr:sp>
    <xdr:clientData/>
  </xdr:twoCellAnchor>
  <xdr:twoCellAnchor>
    <xdr:from>
      <xdr:col>5</xdr:col>
      <xdr:colOff>0</xdr:colOff>
      <xdr:row>22</xdr:row>
      <xdr:rowOff>104775</xdr:rowOff>
    </xdr:from>
    <xdr:to>
      <xdr:col>5</xdr:col>
      <xdr:colOff>0</xdr:colOff>
      <xdr:row>22</xdr:row>
      <xdr:rowOff>257175</xdr:rowOff>
    </xdr:to>
    <xdr:sp>
      <xdr:nvSpPr>
        <xdr:cNvPr id="30" name="AutoShape 30"/>
        <xdr:cNvSpPr>
          <a:spLocks/>
        </xdr:cNvSpPr>
      </xdr:nvSpPr>
      <xdr:spPr>
        <a:xfrm>
          <a:off x="7743825" y="706755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9.637,89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7743825" y="7267575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491,45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7743825" y="7267575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719,94</a:t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0</xdr:colOff>
      <xdr:row>5</xdr:row>
      <xdr:rowOff>247650</xdr:rowOff>
    </xdr:to>
    <xdr:sp>
      <xdr:nvSpPr>
        <xdr:cNvPr id="33" name="AutoShape 33"/>
        <xdr:cNvSpPr>
          <a:spLocks/>
        </xdr:cNvSpPr>
      </xdr:nvSpPr>
      <xdr:spPr>
        <a:xfrm>
          <a:off x="7743825" y="1847850"/>
          <a:ext cx="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$ 1.578,67</a:t>
          </a:r>
        </a:p>
      </xdr:txBody>
    </xdr:sp>
    <xdr:clientData/>
  </xdr:twoCellAnchor>
  <xdr:twoCellAnchor>
    <xdr:from>
      <xdr:col>5</xdr:col>
      <xdr:colOff>0</xdr:colOff>
      <xdr:row>17</xdr:row>
      <xdr:rowOff>66675</xdr:rowOff>
    </xdr:from>
    <xdr:to>
      <xdr:col>5</xdr:col>
      <xdr:colOff>0</xdr:colOff>
      <xdr:row>17</xdr:row>
      <xdr:rowOff>219075</xdr:rowOff>
    </xdr:to>
    <xdr:sp>
      <xdr:nvSpPr>
        <xdr:cNvPr id="34" name="AutoShape 34"/>
        <xdr:cNvSpPr>
          <a:spLocks/>
        </xdr:cNvSpPr>
      </xdr:nvSpPr>
      <xdr:spPr>
        <a:xfrm>
          <a:off x="7743825" y="550545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$ 3.421,71</a:t>
          </a:r>
        </a:p>
      </xdr:txBody>
    </xdr:sp>
    <xdr:clientData/>
  </xdr:twoCellAnchor>
  <xdr:twoCellAnchor>
    <xdr:from>
      <xdr:col>5</xdr:col>
      <xdr:colOff>0</xdr:colOff>
      <xdr:row>18</xdr:row>
      <xdr:rowOff>76200</xdr:rowOff>
    </xdr:from>
    <xdr:to>
      <xdr:col>5</xdr:col>
      <xdr:colOff>0</xdr:colOff>
      <xdr:row>18</xdr:row>
      <xdr:rowOff>228600</xdr:rowOff>
    </xdr:to>
    <xdr:sp>
      <xdr:nvSpPr>
        <xdr:cNvPr id="35" name="AutoShape 35"/>
        <xdr:cNvSpPr>
          <a:spLocks/>
        </xdr:cNvSpPr>
      </xdr:nvSpPr>
      <xdr:spPr>
        <a:xfrm>
          <a:off x="7743825" y="581977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$ 3.382,34</a:t>
          </a:r>
        </a:p>
      </xdr:txBody>
    </xdr:sp>
    <xdr:clientData/>
  </xdr:twoCellAnchor>
  <xdr:twoCellAnchor>
    <xdr:from>
      <xdr:col>5</xdr:col>
      <xdr:colOff>0</xdr:colOff>
      <xdr:row>8</xdr:row>
      <xdr:rowOff>76200</xdr:rowOff>
    </xdr:from>
    <xdr:to>
      <xdr:col>5</xdr:col>
      <xdr:colOff>0</xdr:colOff>
      <xdr:row>8</xdr:row>
      <xdr:rowOff>238125</xdr:rowOff>
    </xdr:to>
    <xdr:sp>
      <xdr:nvSpPr>
        <xdr:cNvPr id="36" name="AutoShape 36"/>
        <xdr:cNvSpPr>
          <a:spLocks/>
        </xdr:cNvSpPr>
      </xdr:nvSpPr>
      <xdr:spPr>
        <a:xfrm>
          <a:off x="7743825" y="2752725"/>
          <a:ext cx="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$ 13.737,96</a:t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0</xdr:colOff>
      <xdr:row>11</xdr:row>
      <xdr:rowOff>238125</xdr:rowOff>
    </xdr:to>
    <xdr:sp>
      <xdr:nvSpPr>
        <xdr:cNvPr id="37" name="AutoShape 37"/>
        <xdr:cNvSpPr>
          <a:spLocks/>
        </xdr:cNvSpPr>
      </xdr:nvSpPr>
      <xdr:spPr>
        <a:xfrm>
          <a:off x="7743825" y="369570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$ 3.893,08</a:t>
          </a:r>
        </a:p>
      </xdr:txBody>
    </xdr:sp>
    <xdr:clientData/>
  </xdr:twoCellAnchor>
  <xdr:twoCellAnchor>
    <xdr:from>
      <xdr:col>5</xdr:col>
      <xdr:colOff>0</xdr:colOff>
      <xdr:row>20</xdr:row>
      <xdr:rowOff>66675</xdr:rowOff>
    </xdr:from>
    <xdr:to>
      <xdr:col>5</xdr:col>
      <xdr:colOff>0</xdr:colOff>
      <xdr:row>20</xdr:row>
      <xdr:rowOff>219075</xdr:rowOff>
    </xdr:to>
    <xdr:sp>
      <xdr:nvSpPr>
        <xdr:cNvPr id="38" name="AutoShape 38"/>
        <xdr:cNvSpPr>
          <a:spLocks/>
        </xdr:cNvSpPr>
      </xdr:nvSpPr>
      <xdr:spPr>
        <a:xfrm>
          <a:off x="7743825" y="641985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$ 9.176,68</a:t>
          </a:r>
        </a:p>
      </xdr:txBody>
    </xdr:sp>
    <xdr:clientData/>
  </xdr:twoCellAnchor>
  <xdr:twoCellAnchor>
    <xdr:from>
      <xdr:col>5</xdr:col>
      <xdr:colOff>0</xdr:colOff>
      <xdr:row>21</xdr:row>
      <xdr:rowOff>114300</xdr:rowOff>
    </xdr:from>
    <xdr:to>
      <xdr:col>5</xdr:col>
      <xdr:colOff>0</xdr:colOff>
      <xdr:row>21</xdr:row>
      <xdr:rowOff>266700</xdr:rowOff>
    </xdr:to>
    <xdr:sp>
      <xdr:nvSpPr>
        <xdr:cNvPr id="39" name="AutoShape 39"/>
        <xdr:cNvSpPr>
          <a:spLocks/>
        </xdr:cNvSpPr>
      </xdr:nvSpPr>
      <xdr:spPr>
        <a:xfrm>
          <a:off x="7743825" y="677227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$ 10.949,96</a:t>
          </a:r>
        </a:p>
      </xdr:txBody>
    </xdr:sp>
    <xdr:clientData/>
  </xdr:twoCellAnchor>
  <xdr:twoCellAnchor>
    <xdr:from>
      <xdr:col>5</xdr:col>
      <xdr:colOff>0</xdr:colOff>
      <xdr:row>21</xdr:row>
      <xdr:rowOff>95250</xdr:rowOff>
    </xdr:from>
    <xdr:to>
      <xdr:col>5</xdr:col>
      <xdr:colOff>0</xdr:colOff>
      <xdr:row>21</xdr:row>
      <xdr:rowOff>247650</xdr:rowOff>
    </xdr:to>
    <xdr:sp>
      <xdr:nvSpPr>
        <xdr:cNvPr id="40" name="AutoShape 40"/>
        <xdr:cNvSpPr>
          <a:spLocks/>
        </xdr:cNvSpPr>
      </xdr:nvSpPr>
      <xdr:spPr>
        <a:xfrm>
          <a:off x="7743825" y="675322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$ 5.474,98</a:t>
          </a:r>
        </a:p>
      </xdr:txBody>
    </xdr:sp>
    <xdr:clientData/>
  </xdr:twoCellAnchor>
  <xdr:twoCellAnchor>
    <xdr:from>
      <xdr:col>5</xdr:col>
      <xdr:colOff>0</xdr:colOff>
      <xdr:row>14</xdr:row>
      <xdr:rowOff>76200</xdr:rowOff>
    </xdr:from>
    <xdr:to>
      <xdr:col>5</xdr:col>
      <xdr:colOff>0</xdr:colOff>
      <xdr:row>14</xdr:row>
      <xdr:rowOff>247650</xdr:rowOff>
    </xdr:to>
    <xdr:sp>
      <xdr:nvSpPr>
        <xdr:cNvPr id="41" name="AutoShape 41"/>
        <xdr:cNvSpPr>
          <a:spLocks/>
        </xdr:cNvSpPr>
      </xdr:nvSpPr>
      <xdr:spPr>
        <a:xfrm>
          <a:off x="7743825" y="4600575"/>
          <a:ext cx="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$ 1.976,39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7743825" y="7267575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719,94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123825</xdr:rowOff>
    </xdr:from>
    <xdr:to>
      <xdr:col>19</xdr:col>
      <xdr:colOff>352425</xdr:colOff>
      <xdr:row>64</xdr:row>
      <xdr:rowOff>57150</xdr:rowOff>
    </xdr:to>
    <xdr:graphicFrame>
      <xdr:nvGraphicFramePr>
        <xdr:cNvPr id="1" name="Chart 2"/>
        <xdr:cNvGraphicFramePr/>
      </xdr:nvGraphicFramePr>
      <xdr:xfrm>
        <a:off x="904875" y="123825"/>
        <a:ext cx="25355550" cy="1029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2:F2044"/>
  <sheetViews>
    <sheetView zoomScale="50" zoomScaleNormal="50" workbookViewId="0" topLeftCell="A1">
      <selection activeCell="E43" sqref="E43"/>
    </sheetView>
  </sheetViews>
  <sheetFormatPr defaultColWidth="11.421875" defaultRowHeight="12.75"/>
  <cols>
    <col min="1" max="1" width="5.421875" style="0" customWidth="1"/>
    <col min="2" max="2" width="8.28125" style="4" customWidth="1"/>
    <col min="3" max="3" width="41.57421875" style="0" customWidth="1"/>
    <col min="4" max="4" width="25.28125" style="5" customWidth="1"/>
    <col min="5" max="5" width="17.57421875" style="0" customWidth="1"/>
  </cols>
  <sheetData>
    <row r="1" ht="13.5" thickBot="1"/>
    <row r="2" spans="2:5" s="6" customFormat="1" ht="24" customHeight="1" thickBot="1">
      <c r="B2" s="87" t="s">
        <v>35</v>
      </c>
      <c r="C2" s="88"/>
      <c r="D2" s="88"/>
      <c r="E2" s="89"/>
    </row>
    <row r="3" spans="2:5" s="6" customFormat="1" ht="39.75" customHeight="1" thickBot="1">
      <c r="B3" s="90" t="s">
        <v>57</v>
      </c>
      <c r="C3" s="91"/>
      <c r="D3" s="91"/>
      <c r="E3" s="92"/>
    </row>
    <row r="4" ht="13.5" thickBot="1">
      <c r="E4" s="1"/>
    </row>
    <row r="5" spans="2:5" ht="30.75" customHeight="1">
      <c r="B5" s="50" t="s">
        <v>0</v>
      </c>
      <c r="C5" s="49" t="s">
        <v>1</v>
      </c>
      <c r="D5" s="51" t="s">
        <v>2</v>
      </c>
      <c r="E5" s="32" t="s">
        <v>3</v>
      </c>
    </row>
    <row r="6" spans="2:5" s="23" customFormat="1" ht="18" customHeight="1">
      <c r="B6" s="65" t="s">
        <v>22</v>
      </c>
      <c r="C6" s="62" t="s">
        <v>23</v>
      </c>
      <c r="D6" s="66">
        <v>155806.626775</v>
      </c>
      <c r="E6" s="67">
        <f>D6/D24</f>
        <v>0.027502519568385644</v>
      </c>
    </row>
    <row r="7" spans="2:5" s="23" customFormat="1" ht="18" customHeight="1">
      <c r="B7" s="68" t="s">
        <v>36</v>
      </c>
      <c r="C7" s="62" t="s">
        <v>37</v>
      </c>
      <c r="D7" s="66">
        <v>80931</v>
      </c>
      <c r="E7" s="67">
        <f>D7/D24</f>
        <v>0.014285697965872148</v>
      </c>
    </row>
    <row r="8" spans="2:5" s="23" customFormat="1" ht="18" customHeight="1">
      <c r="B8" s="65" t="s">
        <v>38</v>
      </c>
      <c r="C8" s="62" t="s">
        <v>26</v>
      </c>
      <c r="D8" s="66">
        <v>2154471.8148000003</v>
      </c>
      <c r="E8" s="67">
        <f>D8/D24</f>
        <v>0.3803009183405276</v>
      </c>
    </row>
    <row r="9" spans="1:5" s="23" customFormat="1" ht="18" customHeight="1">
      <c r="A9" s="48"/>
      <c r="B9" s="65" t="s">
        <v>39</v>
      </c>
      <c r="C9" s="62" t="s">
        <v>27</v>
      </c>
      <c r="D9" s="66">
        <v>175347.426</v>
      </c>
      <c r="E9" s="67">
        <f>D9/D24</f>
        <v>0.03095180297944072</v>
      </c>
    </row>
    <row r="10" spans="2:5" s="23" customFormat="1" ht="18" customHeight="1">
      <c r="B10" s="65" t="s">
        <v>40</v>
      </c>
      <c r="C10" s="62" t="s">
        <v>28</v>
      </c>
      <c r="D10" s="66">
        <v>92785.563</v>
      </c>
      <c r="E10" s="67">
        <f>D10/D24</f>
        <v>0.016378229956523483</v>
      </c>
    </row>
    <row r="11" spans="2:5" s="23" customFormat="1" ht="18" customHeight="1">
      <c r="B11" s="65" t="s">
        <v>24</v>
      </c>
      <c r="C11" s="62" t="s">
        <v>29</v>
      </c>
      <c r="D11" s="66">
        <v>150333.3075</v>
      </c>
      <c r="E11" s="67">
        <f>D11/D24</f>
        <v>0.02653638562671389</v>
      </c>
    </row>
    <row r="12" spans="2:5" s="23" customFormat="1" ht="18" customHeight="1">
      <c r="B12" s="65" t="s">
        <v>25</v>
      </c>
      <c r="C12" s="62" t="s">
        <v>41</v>
      </c>
      <c r="D12" s="66">
        <v>2198.016</v>
      </c>
      <c r="E12" s="67">
        <f>D12/D24</f>
        <v>0.0003879872076232153</v>
      </c>
    </row>
    <row r="13" spans="2:5" s="23" customFormat="1" ht="18" customHeight="1">
      <c r="B13" s="68" t="s">
        <v>42</v>
      </c>
      <c r="C13" s="63" t="s">
        <v>43</v>
      </c>
      <c r="D13" s="66">
        <v>1418945.5104000003</v>
      </c>
      <c r="E13" s="67">
        <f>D13/D24</f>
        <v>0.2504680158604824</v>
      </c>
    </row>
    <row r="14" spans="2:5" s="23" customFormat="1" ht="18" customHeight="1">
      <c r="B14" s="68" t="s">
        <v>44</v>
      </c>
      <c r="C14" s="63" t="s">
        <v>45</v>
      </c>
      <c r="D14" s="66">
        <v>343969.9947</v>
      </c>
      <c r="E14" s="67">
        <f>D14/D24</f>
        <v>0.06071655426977108</v>
      </c>
    </row>
    <row r="15" spans="2:5" s="23" customFormat="1" ht="18" customHeight="1">
      <c r="B15" s="65" t="s">
        <v>30</v>
      </c>
      <c r="C15" s="64" t="s">
        <v>46</v>
      </c>
      <c r="D15" s="66">
        <v>28161.7938</v>
      </c>
      <c r="E15" s="67">
        <f>D15/D24</f>
        <v>0.004971035578504786</v>
      </c>
    </row>
    <row r="16" spans="2:5" s="23" customFormat="1" ht="18" customHeight="1">
      <c r="B16" s="65" t="s">
        <v>47</v>
      </c>
      <c r="C16" s="62" t="s">
        <v>31</v>
      </c>
      <c r="D16" s="66">
        <v>6047.088</v>
      </c>
      <c r="E16" s="67">
        <f>D16/D24</f>
        <v>0.0010674138802319244</v>
      </c>
    </row>
    <row r="17" spans="2:5" s="23" customFormat="1" ht="18" customHeight="1">
      <c r="B17" s="65" t="s">
        <v>48</v>
      </c>
      <c r="C17" s="62" t="s">
        <v>4</v>
      </c>
      <c r="D17" s="66">
        <v>78460.458</v>
      </c>
      <c r="E17" s="67">
        <f>D17/D24</f>
        <v>0.013849605284155603</v>
      </c>
    </row>
    <row r="18" spans="2:5" s="23" customFormat="1" ht="18" customHeight="1">
      <c r="B18" s="65" t="s">
        <v>49</v>
      </c>
      <c r="C18" s="62" t="s">
        <v>32</v>
      </c>
      <c r="D18" s="66">
        <v>10684.8</v>
      </c>
      <c r="E18" s="67">
        <f>D18/D24</f>
        <v>0.0018860489259461852</v>
      </c>
    </row>
    <row r="19" spans="2:5" s="23" customFormat="1" ht="18" customHeight="1">
      <c r="B19" s="65" t="s">
        <v>50</v>
      </c>
      <c r="C19" s="62" t="s">
        <v>21</v>
      </c>
      <c r="D19" s="66">
        <v>5843.25</v>
      </c>
      <c r="E19" s="67">
        <f>D19/D24</f>
        <v>0.00103143300637682</v>
      </c>
    </row>
    <row r="20" spans="2:5" s="23" customFormat="1" ht="18" customHeight="1">
      <c r="B20" s="65" t="s">
        <v>51</v>
      </c>
      <c r="C20" s="62" t="s">
        <v>33</v>
      </c>
      <c r="D20" s="66">
        <v>105614.16</v>
      </c>
      <c r="E20" s="67">
        <f>D20/D24</f>
        <v>0.018642695514441875</v>
      </c>
    </row>
    <row r="21" spans="2:5" s="23" customFormat="1" ht="18" customHeight="1">
      <c r="B21" s="65" t="s">
        <v>52</v>
      </c>
      <c r="C21" s="62" t="s">
        <v>34</v>
      </c>
      <c r="D21" s="66">
        <v>15105</v>
      </c>
      <c r="E21" s="67">
        <f>D21/D24</f>
        <v>0.002666289404239399</v>
      </c>
    </row>
    <row r="22" spans="2:6" s="23" customFormat="1" ht="18" customHeight="1">
      <c r="B22" s="65" t="s">
        <v>53</v>
      </c>
      <c r="C22" s="62" t="s">
        <v>54</v>
      </c>
      <c r="D22" s="66">
        <v>20784.729900000002</v>
      </c>
      <c r="E22" s="67">
        <f>D22/D24</f>
        <v>0.0036688583318336856</v>
      </c>
      <c r="F22" s="48"/>
    </row>
    <row r="23" spans="2:5" s="23" customFormat="1" ht="18" customHeight="1">
      <c r="B23" s="65" t="s">
        <v>55</v>
      </c>
      <c r="C23" s="62" t="s">
        <v>56</v>
      </c>
      <c r="D23" s="66">
        <v>819685.9329600001</v>
      </c>
      <c r="E23" s="67">
        <f>D23/D24</f>
        <v>0.1446885082989298</v>
      </c>
    </row>
    <row r="24" spans="2:5" s="23" customFormat="1" ht="18" customHeight="1" thickBot="1">
      <c r="B24" s="85" t="s">
        <v>5</v>
      </c>
      <c r="C24" s="86"/>
      <c r="D24" s="69">
        <f>SUM(D6:D23)</f>
        <v>5665176.4718349995</v>
      </c>
      <c r="E24" s="70">
        <f>SUM(E6:E23)</f>
        <v>1.0000000000000004</v>
      </c>
    </row>
    <row r="25" spans="2:5" s="23" customFormat="1" ht="24" customHeight="1">
      <c r="B25" s="26"/>
      <c r="C25" s="27"/>
      <c r="D25" s="25"/>
      <c r="E25" s="31"/>
    </row>
    <row r="26" spans="2:5" s="23" customFormat="1" ht="24" customHeight="1">
      <c r="B26" s="28"/>
      <c r="C26" s="29"/>
      <c r="D26" s="25"/>
      <c r="E26" s="31"/>
    </row>
    <row r="27" spans="2:5" ht="12.75">
      <c r="B27" s="26"/>
      <c r="C27" s="29"/>
      <c r="D27" s="25"/>
      <c r="E27" s="31"/>
    </row>
    <row r="28" spans="2:5" ht="14.25">
      <c r="B28" s="12"/>
      <c r="C28" s="3"/>
      <c r="D28" s="14"/>
      <c r="E28" s="30"/>
    </row>
    <row r="29" spans="2:5" ht="14.25">
      <c r="B29" s="9"/>
      <c r="C29" s="15"/>
      <c r="D29" s="16"/>
      <c r="E29" s="30"/>
    </row>
    <row r="30" spans="2:5" ht="14.25">
      <c r="B30" s="17"/>
      <c r="C30" s="18"/>
      <c r="D30" s="10"/>
      <c r="E30" s="30"/>
    </row>
    <row r="31" spans="2:5" ht="14.25">
      <c r="B31" s="17"/>
      <c r="C31" s="19"/>
      <c r="D31" s="20"/>
      <c r="E31" s="30"/>
    </row>
    <row r="32" spans="2:5" ht="14.25">
      <c r="B32" s="17"/>
      <c r="C32" s="1"/>
      <c r="D32" s="10"/>
      <c r="E32" s="30"/>
    </row>
    <row r="33" spans="2:5" ht="14.25">
      <c r="B33" s="17"/>
      <c r="C33" s="1"/>
      <c r="D33" s="10"/>
      <c r="E33" s="30"/>
    </row>
    <row r="34" spans="2:5" ht="14.25">
      <c r="B34" s="17"/>
      <c r="C34" s="1"/>
      <c r="D34" s="10"/>
      <c r="E34" s="30"/>
    </row>
    <row r="35" spans="2:5" ht="14.25">
      <c r="B35" s="17"/>
      <c r="C35" s="1"/>
      <c r="D35" s="10"/>
      <c r="E35" s="13"/>
    </row>
    <row r="36" spans="2:5" ht="14.25">
      <c r="B36" s="17"/>
      <c r="C36" s="1"/>
      <c r="D36" s="10"/>
      <c r="E36" s="13"/>
    </row>
    <row r="37" spans="2:5" ht="14.25">
      <c r="B37" s="17"/>
      <c r="C37" s="1"/>
      <c r="D37" s="10"/>
      <c r="E37" s="13"/>
    </row>
    <row r="38" spans="2:5" ht="14.25">
      <c r="B38" s="17"/>
      <c r="C38" s="2"/>
      <c r="D38" s="10"/>
      <c r="E38" s="13"/>
    </row>
    <row r="39" ht="14.25">
      <c r="E39" s="13"/>
    </row>
    <row r="40" ht="14.25">
      <c r="E40" s="13"/>
    </row>
    <row r="41" ht="14.25">
      <c r="E41" s="13"/>
    </row>
    <row r="42" ht="14.25">
      <c r="E42" s="13"/>
    </row>
    <row r="43" ht="14.25">
      <c r="E43" s="13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spans="2:5" ht="12.75">
      <c r="B54" s="21"/>
      <c r="E54" s="1"/>
    </row>
    <row r="55" spans="2:5" ht="12.75">
      <c r="B55" s="21"/>
      <c r="E55" s="1"/>
    </row>
    <row r="56" spans="2:5" ht="12.75">
      <c r="B56" s="21"/>
      <c r="E56" s="1"/>
    </row>
    <row r="57" spans="2:5" ht="12.75">
      <c r="B57" s="21"/>
      <c r="E57" s="1"/>
    </row>
    <row r="58" spans="2:5" ht="12.75">
      <c r="B58" s="21"/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spans="4:5" ht="12.75">
      <c r="D104" s="22"/>
      <c r="E104" s="1"/>
    </row>
    <row r="105" spans="2:5" ht="12.75">
      <c r="B105" s="21"/>
      <c r="E105" s="1"/>
    </row>
    <row r="106" spans="2:5" ht="12.75">
      <c r="B106" s="21"/>
      <c r="E106" s="1"/>
    </row>
    <row r="107" spans="2:5" ht="12.75">
      <c r="B107" s="21"/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  <row r="381" ht="12.75">
      <c r="E381" s="1"/>
    </row>
    <row r="382" ht="12.75">
      <c r="E382" s="1"/>
    </row>
    <row r="383" ht="12.75">
      <c r="E383" s="1"/>
    </row>
    <row r="384" ht="12.75">
      <c r="E384" s="1"/>
    </row>
    <row r="385" ht="12.75">
      <c r="E385" s="1"/>
    </row>
    <row r="386" ht="12.75">
      <c r="E386" s="1"/>
    </row>
    <row r="387" ht="12.75">
      <c r="E387" s="1"/>
    </row>
    <row r="388" ht="12.75">
      <c r="E388" s="1"/>
    </row>
    <row r="389" ht="12.75">
      <c r="E389" s="1"/>
    </row>
    <row r="390" ht="12.75">
      <c r="E390" s="1"/>
    </row>
    <row r="391" ht="12.75">
      <c r="E391" s="1"/>
    </row>
    <row r="392" ht="12.75">
      <c r="E392" s="1"/>
    </row>
    <row r="393" ht="12.75">
      <c r="E393" s="1"/>
    </row>
    <row r="394" ht="12.75">
      <c r="E394" s="1"/>
    </row>
    <row r="395" ht="12.75">
      <c r="E395" s="1"/>
    </row>
    <row r="396" ht="12.75">
      <c r="E396" s="1"/>
    </row>
    <row r="397" ht="12.75">
      <c r="E397" s="1"/>
    </row>
    <row r="398" ht="12.75">
      <c r="E398" s="1"/>
    </row>
    <row r="399" ht="12.75">
      <c r="E399" s="1"/>
    </row>
    <row r="400" ht="12.75">
      <c r="E400" s="1"/>
    </row>
    <row r="401" ht="12.75">
      <c r="E401" s="1"/>
    </row>
    <row r="402" ht="12.75">
      <c r="E402" s="1"/>
    </row>
    <row r="403" ht="12.75">
      <c r="E403" s="1"/>
    </row>
    <row r="404" ht="12.75">
      <c r="E404" s="1"/>
    </row>
    <row r="405" ht="12.75">
      <c r="E405" s="1"/>
    </row>
    <row r="406" ht="12.75">
      <c r="E406" s="1"/>
    </row>
    <row r="407" ht="12.75">
      <c r="E407" s="1"/>
    </row>
    <row r="408" ht="12.75">
      <c r="E408" s="1"/>
    </row>
    <row r="409" ht="12.75">
      <c r="E409" s="1"/>
    </row>
    <row r="410" ht="12.75">
      <c r="E410" s="1"/>
    </row>
    <row r="411" ht="12.75">
      <c r="E411" s="1"/>
    </row>
    <row r="412" ht="12.75">
      <c r="E412" s="1"/>
    </row>
    <row r="413" ht="12.75">
      <c r="E413" s="1"/>
    </row>
    <row r="414" ht="12.75">
      <c r="E414" s="1"/>
    </row>
    <row r="415" ht="12.75">
      <c r="E415" s="1"/>
    </row>
    <row r="416" ht="12.75">
      <c r="E416" s="1"/>
    </row>
    <row r="417" ht="12.75">
      <c r="E417" s="1"/>
    </row>
    <row r="418" ht="12.75">
      <c r="E418" s="1"/>
    </row>
    <row r="419" ht="12.75">
      <c r="E419" s="1"/>
    </row>
    <row r="420" ht="12.75">
      <c r="E420" s="1"/>
    </row>
    <row r="421" ht="12.75">
      <c r="E421" s="1"/>
    </row>
    <row r="422" ht="12.75">
      <c r="E422" s="1"/>
    </row>
    <row r="423" ht="12.75">
      <c r="E423" s="1"/>
    </row>
    <row r="424" ht="12.75">
      <c r="E424" s="1"/>
    </row>
    <row r="425" ht="12.75">
      <c r="E425" s="1"/>
    </row>
    <row r="426" ht="12.75">
      <c r="E426" s="1"/>
    </row>
    <row r="427" ht="12.75">
      <c r="E427" s="1"/>
    </row>
    <row r="428" ht="12.75">
      <c r="E428" s="1"/>
    </row>
    <row r="429" ht="12.75">
      <c r="E429" s="1"/>
    </row>
    <row r="430" ht="12.75">
      <c r="E430" s="1"/>
    </row>
    <row r="431" ht="12.75">
      <c r="E431" s="1"/>
    </row>
    <row r="432" ht="12.75">
      <c r="E432" s="1"/>
    </row>
    <row r="433" ht="12.75">
      <c r="E433" s="1"/>
    </row>
    <row r="434" ht="12.75">
      <c r="E434" s="1"/>
    </row>
    <row r="435" ht="12.75">
      <c r="E435" s="1"/>
    </row>
    <row r="436" ht="12.75">
      <c r="E436" s="1"/>
    </row>
    <row r="437" ht="12.75">
      <c r="E437" s="1"/>
    </row>
    <row r="438" ht="12.75">
      <c r="E438" s="1"/>
    </row>
    <row r="439" ht="12.75">
      <c r="E439" s="1"/>
    </row>
    <row r="440" ht="12.75">
      <c r="E440" s="1"/>
    </row>
    <row r="441" ht="12.75">
      <c r="E441" s="1"/>
    </row>
    <row r="442" ht="12.75">
      <c r="E442" s="1"/>
    </row>
    <row r="443" ht="12.75">
      <c r="E443" s="1"/>
    </row>
    <row r="444" ht="12.75">
      <c r="E444" s="1"/>
    </row>
    <row r="445" ht="12.75">
      <c r="E445" s="1"/>
    </row>
    <row r="446" ht="12.75">
      <c r="E446" s="1"/>
    </row>
    <row r="447" ht="12.75">
      <c r="E447" s="1"/>
    </row>
    <row r="448" ht="12.75">
      <c r="E448" s="1"/>
    </row>
    <row r="449" ht="12.75">
      <c r="E449" s="1"/>
    </row>
    <row r="450" ht="12.75">
      <c r="E450" s="1"/>
    </row>
    <row r="451" ht="12.75">
      <c r="E451" s="1"/>
    </row>
    <row r="452" ht="12.75">
      <c r="E452" s="1"/>
    </row>
    <row r="453" ht="12.75">
      <c r="E453" s="1"/>
    </row>
    <row r="454" ht="12.75">
      <c r="E454" s="1"/>
    </row>
    <row r="455" ht="12.75">
      <c r="E455" s="1"/>
    </row>
    <row r="456" ht="12.75">
      <c r="E456" s="1"/>
    </row>
    <row r="457" ht="12.75">
      <c r="E457" s="1"/>
    </row>
    <row r="458" ht="12.75">
      <c r="E458" s="1"/>
    </row>
    <row r="459" ht="12.75">
      <c r="E459" s="1"/>
    </row>
    <row r="460" ht="12.75">
      <c r="E460" s="1"/>
    </row>
    <row r="461" ht="12.75">
      <c r="E461" s="1"/>
    </row>
    <row r="462" ht="12.75">
      <c r="E462" s="1"/>
    </row>
    <row r="463" ht="12.75">
      <c r="E463" s="1"/>
    </row>
    <row r="464" ht="12.75">
      <c r="E464" s="1"/>
    </row>
    <row r="465" ht="12.75">
      <c r="E465" s="1"/>
    </row>
    <row r="466" ht="12.75">
      <c r="E466" s="1"/>
    </row>
    <row r="467" ht="12.75">
      <c r="E467" s="1"/>
    </row>
    <row r="468" ht="12.75">
      <c r="E468" s="1"/>
    </row>
    <row r="469" ht="12.75">
      <c r="E469" s="1"/>
    </row>
    <row r="470" ht="12.75">
      <c r="E470" s="1"/>
    </row>
    <row r="471" ht="12.75">
      <c r="E471" s="1"/>
    </row>
    <row r="472" ht="12.75">
      <c r="E472" s="1"/>
    </row>
    <row r="473" ht="12.75">
      <c r="E473" s="1"/>
    </row>
    <row r="474" ht="12.75">
      <c r="E474" s="1"/>
    </row>
    <row r="475" ht="12.75">
      <c r="E475" s="1"/>
    </row>
    <row r="476" ht="12.75">
      <c r="E476" s="1"/>
    </row>
    <row r="477" ht="12.75">
      <c r="E477" s="1"/>
    </row>
    <row r="478" ht="12.75">
      <c r="E478" s="1"/>
    </row>
    <row r="479" ht="12.75">
      <c r="E479" s="1"/>
    </row>
    <row r="480" ht="12.75">
      <c r="E480" s="1"/>
    </row>
    <row r="481" ht="12.75">
      <c r="E481" s="1"/>
    </row>
    <row r="482" ht="12.75">
      <c r="E482" s="1"/>
    </row>
    <row r="483" ht="12.75">
      <c r="E483" s="1"/>
    </row>
    <row r="484" ht="12.75">
      <c r="E484" s="1"/>
    </row>
    <row r="485" ht="12.75">
      <c r="E485" s="1"/>
    </row>
    <row r="486" ht="12.75">
      <c r="E486" s="1"/>
    </row>
    <row r="487" ht="12.75">
      <c r="E487" s="1"/>
    </row>
    <row r="488" ht="12.75">
      <c r="E488" s="1"/>
    </row>
    <row r="489" ht="12.75">
      <c r="E489" s="1"/>
    </row>
    <row r="490" ht="12.75">
      <c r="E490" s="1"/>
    </row>
    <row r="491" ht="12.75">
      <c r="E491" s="1"/>
    </row>
    <row r="492" ht="12.75">
      <c r="E492" s="1"/>
    </row>
    <row r="493" ht="12.75">
      <c r="E493" s="1"/>
    </row>
    <row r="494" ht="12.75">
      <c r="E494" s="1"/>
    </row>
    <row r="495" ht="12.75">
      <c r="E495" s="1"/>
    </row>
    <row r="496" ht="12.75">
      <c r="E496" s="1"/>
    </row>
    <row r="497" ht="12.75">
      <c r="E497" s="1"/>
    </row>
    <row r="498" ht="12.75">
      <c r="E498" s="1"/>
    </row>
    <row r="499" ht="12.75">
      <c r="E499" s="1"/>
    </row>
    <row r="500" ht="12.75">
      <c r="E500" s="1"/>
    </row>
    <row r="501" ht="12.75">
      <c r="E501" s="1"/>
    </row>
    <row r="502" ht="12.75">
      <c r="E502" s="1"/>
    </row>
    <row r="503" ht="12.75">
      <c r="E503" s="1"/>
    </row>
    <row r="504" ht="12.75">
      <c r="E504" s="1"/>
    </row>
    <row r="505" ht="12.75">
      <c r="E505" s="1"/>
    </row>
    <row r="506" ht="12.75">
      <c r="E506" s="1"/>
    </row>
    <row r="507" ht="12.75">
      <c r="E507" s="1"/>
    </row>
    <row r="508" ht="12.75">
      <c r="E508" s="1"/>
    </row>
    <row r="509" ht="12.75">
      <c r="E509" s="1"/>
    </row>
    <row r="510" ht="12.75">
      <c r="E510" s="1"/>
    </row>
    <row r="511" ht="12.75">
      <c r="E511" s="1"/>
    </row>
    <row r="512" ht="12.75">
      <c r="E512" s="1"/>
    </row>
    <row r="513" ht="12.75">
      <c r="E513" s="1"/>
    </row>
    <row r="514" ht="12.75">
      <c r="E514" s="1"/>
    </row>
    <row r="515" ht="12.75">
      <c r="E515" s="1"/>
    </row>
    <row r="516" ht="12.75">
      <c r="E516" s="1"/>
    </row>
    <row r="517" ht="12.75">
      <c r="E517" s="1"/>
    </row>
    <row r="518" ht="12.75">
      <c r="E518" s="1"/>
    </row>
    <row r="519" ht="12.75">
      <c r="E519" s="1"/>
    </row>
    <row r="520" ht="12.75">
      <c r="E520" s="1"/>
    </row>
    <row r="521" ht="12.75">
      <c r="E521" s="1"/>
    </row>
    <row r="522" ht="12.75">
      <c r="E522" s="1"/>
    </row>
    <row r="523" ht="12.75">
      <c r="E523" s="1"/>
    </row>
    <row r="524" ht="12.75">
      <c r="E524" s="1"/>
    </row>
    <row r="525" ht="12.75">
      <c r="E525" s="1"/>
    </row>
    <row r="526" ht="12.75">
      <c r="E526" s="1"/>
    </row>
    <row r="527" ht="12.75">
      <c r="E527" s="1"/>
    </row>
    <row r="528" ht="12.75">
      <c r="E528" s="1"/>
    </row>
    <row r="529" ht="12.75">
      <c r="E529" s="1"/>
    </row>
    <row r="530" ht="12.75">
      <c r="E530" s="1"/>
    </row>
    <row r="531" ht="12.75">
      <c r="E531" s="1"/>
    </row>
    <row r="532" ht="12.75">
      <c r="E532" s="1"/>
    </row>
    <row r="533" ht="12.75">
      <c r="E533" s="1"/>
    </row>
    <row r="534" ht="12.75">
      <c r="E534" s="1"/>
    </row>
    <row r="535" ht="12.75">
      <c r="E535" s="1"/>
    </row>
    <row r="536" ht="12.75">
      <c r="E536" s="1"/>
    </row>
    <row r="537" ht="12.75">
      <c r="E537" s="1"/>
    </row>
    <row r="538" ht="12.75">
      <c r="E538" s="1"/>
    </row>
    <row r="539" ht="12.75">
      <c r="E539" s="1"/>
    </row>
    <row r="540" ht="12.75">
      <c r="E540" s="1"/>
    </row>
    <row r="541" ht="12.75">
      <c r="E541" s="1"/>
    </row>
    <row r="542" ht="12.75">
      <c r="E542" s="1"/>
    </row>
    <row r="543" ht="12.75">
      <c r="E543" s="1"/>
    </row>
    <row r="544" ht="12.75">
      <c r="E544" s="1"/>
    </row>
    <row r="545" ht="12.75">
      <c r="E545" s="1"/>
    </row>
    <row r="546" ht="12.75">
      <c r="E546" s="1"/>
    </row>
    <row r="547" ht="12.75">
      <c r="E547" s="1"/>
    </row>
    <row r="548" ht="12.75">
      <c r="E548" s="1"/>
    </row>
    <row r="549" ht="12.75">
      <c r="E549" s="1"/>
    </row>
    <row r="550" ht="12.75">
      <c r="E550" s="1"/>
    </row>
    <row r="551" ht="12.75">
      <c r="E551" s="1"/>
    </row>
    <row r="552" ht="12.75">
      <c r="E552" s="1"/>
    </row>
    <row r="553" ht="12.75">
      <c r="E553" s="1"/>
    </row>
    <row r="554" ht="12.75">
      <c r="E554" s="1"/>
    </row>
    <row r="555" ht="12.75">
      <c r="E555" s="1"/>
    </row>
    <row r="556" ht="12.75">
      <c r="E556" s="1"/>
    </row>
    <row r="557" ht="12.75">
      <c r="E557" s="1"/>
    </row>
    <row r="558" ht="12.75">
      <c r="E558" s="1"/>
    </row>
    <row r="559" ht="12.75">
      <c r="E559" s="1"/>
    </row>
    <row r="560" ht="12.75">
      <c r="E560" s="1"/>
    </row>
    <row r="561" ht="12.75">
      <c r="E561" s="1"/>
    </row>
    <row r="562" ht="12.75">
      <c r="E562" s="1"/>
    </row>
    <row r="563" ht="12.75">
      <c r="E563" s="1"/>
    </row>
    <row r="564" ht="12.75">
      <c r="E564" s="1"/>
    </row>
    <row r="565" ht="12.75">
      <c r="E565" s="1"/>
    </row>
    <row r="566" ht="12.75">
      <c r="E566" s="1"/>
    </row>
    <row r="567" ht="12.75">
      <c r="E567" s="1"/>
    </row>
    <row r="568" ht="12.75">
      <c r="E568" s="1"/>
    </row>
    <row r="569" ht="12.75">
      <c r="E569" s="1"/>
    </row>
    <row r="570" ht="12.75">
      <c r="E570" s="1"/>
    </row>
    <row r="571" ht="12.75">
      <c r="E571" s="1"/>
    </row>
    <row r="572" ht="12.75">
      <c r="E572" s="1"/>
    </row>
    <row r="573" ht="12.75">
      <c r="E573" s="1"/>
    </row>
    <row r="574" ht="12.75">
      <c r="E574" s="1"/>
    </row>
    <row r="575" ht="12.75">
      <c r="E575" s="1"/>
    </row>
    <row r="576" ht="12.75">
      <c r="E576" s="1"/>
    </row>
    <row r="577" ht="12.75">
      <c r="E577" s="1"/>
    </row>
    <row r="578" ht="12.75">
      <c r="E578" s="1"/>
    </row>
    <row r="579" ht="12.75">
      <c r="E579" s="1"/>
    </row>
    <row r="580" ht="12.75">
      <c r="E580" s="1"/>
    </row>
    <row r="581" ht="12.75">
      <c r="E581" s="1"/>
    </row>
    <row r="582" ht="12.75">
      <c r="E582" s="1"/>
    </row>
    <row r="583" ht="12.75">
      <c r="E583" s="1"/>
    </row>
    <row r="584" ht="12.75">
      <c r="E584" s="1"/>
    </row>
    <row r="585" ht="12.75">
      <c r="E585" s="1"/>
    </row>
    <row r="586" ht="12.75">
      <c r="E586" s="1"/>
    </row>
    <row r="587" ht="12.75">
      <c r="E587" s="1"/>
    </row>
    <row r="588" ht="12.75">
      <c r="E588" s="1"/>
    </row>
    <row r="589" ht="12.75">
      <c r="E589" s="1"/>
    </row>
    <row r="590" ht="12.75">
      <c r="E590" s="1"/>
    </row>
    <row r="591" ht="12.75">
      <c r="E591" s="1"/>
    </row>
    <row r="592" ht="12.75">
      <c r="E592" s="1"/>
    </row>
    <row r="593" ht="12.75">
      <c r="E593" s="1"/>
    </row>
    <row r="594" ht="12.75">
      <c r="E594" s="1"/>
    </row>
    <row r="595" ht="12.75">
      <c r="E595" s="1"/>
    </row>
    <row r="596" ht="12.75">
      <c r="E596" s="1"/>
    </row>
    <row r="597" ht="12.75">
      <c r="E597" s="1"/>
    </row>
    <row r="598" ht="12.75">
      <c r="E598" s="1"/>
    </row>
    <row r="599" ht="12.75">
      <c r="E599" s="1"/>
    </row>
    <row r="600" ht="12.75">
      <c r="E600" s="1"/>
    </row>
    <row r="601" ht="12.75">
      <c r="E601" s="1"/>
    </row>
    <row r="602" ht="12.75">
      <c r="E602" s="1"/>
    </row>
    <row r="603" ht="12.75">
      <c r="E603" s="1"/>
    </row>
    <row r="604" ht="12.75">
      <c r="E604" s="1"/>
    </row>
    <row r="605" ht="12.75">
      <c r="E605" s="1"/>
    </row>
    <row r="606" ht="12.75">
      <c r="E606" s="1"/>
    </row>
    <row r="607" ht="12.75">
      <c r="E607" s="1"/>
    </row>
    <row r="608" ht="12.75">
      <c r="E608" s="1"/>
    </row>
    <row r="609" ht="12.75">
      <c r="E609" s="1"/>
    </row>
    <row r="610" ht="12.75">
      <c r="E610" s="1"/>
    </row>
    <row r="611" ht="12.75">
      <c r="E611" s="1"/>
    </row>
    <row r="612" ht="12.75">
      <c r="E612" s="1"/>
    </row>
    <row r="613" ht="12.75">
      <c r="E613" s="1"/>
    </row>
    <row r="614" ht="12.75">
      <c r="E614" s="1"/>
    </row>
    <row r="615" ht="12.75">
      <c r="E615" s="1"/>
    </row>
    <row r="616" ht="12.75">
      <c r="E616" s="1"/>
    </row>
    <row r="617" ht="12.75">
      <c r="E617" s="1"/>
    </row>
    <row r="618" ht="12.75">
      <c r="E618" s="1"/>
    </row>
    <row r="619" ht="12.75">
      <c r="E619" s="1"/>
    </row>
    <row r="620" ht="12.75">
      <c r="E620" s="1"/>
    </row>
    <row r="621" ht="12.75">
      <c r="E621" s="1"/>
    </row>
    <row r="622" ht="12.75">
      <c r="E622" s="1"/>
    </row>
    <row r="623" ht="12.75">
      <c r="E623" s="1"/>
    </row>
    <row r="624" ht="12.75">
      <c r="E624" s="1"/>
    </row>
    <row r="625" ht="12.75">
      <c r="E625" s="1"/>
    </row>
    <row r="626" ht="12.75">
      <c r="E626" s="1"/>
    </row>
    <row r="627" ht="12.75">
      <c r="E627" s="1"/>
    </row>
    <row r="628" ht="12.75">
      <c r="E628" s="1"/>
    </row>
    <row r="629" ht="12.75">
      <c r="E629" s="1"/>
    </row>
    <row r="630" ht="12.75">
      <c r="E630" s="1"/>
    </row>
    <row r="631" ht="12.75">
      <c r="E631" s="1"/>
    </row>
    <row r="632" ht="12.75">
      <c r="E632" s="1"/>
    </row>
    <row r="633" ht="12.75">
      <c r="E633" s="1"/>
    </row>
    <row r="634" ht="12.75">
      <c r="E634" s="1"/>
    </row>
    <row r="635" ht="12.75">
      <c r="E635" s="1"/>
    </row>
    <row r="636" ht="12.75">
      <c r="E636" s="1"/>
    </row>
    <row r="637" ht="12.75">
      <c r="E637" s="1"/>
    </row>
    <row r="638" ht="12.75">
      <c r="E638" s="1"/>
    </row>
    <row r="639" ht="12.75">
      <c r="E639" s="1"/>
    </row>
    <row r="640" ht="12.75">
      <c r="E640" s="1"/>
    </row>
    <row r="641" ht="12.75">
      <c r="E641" s="1"/>
    </row>
    <row r="642" ht="12.75">
      <c r="E642" s="1"/>
    </row>
    <row r="643" ht="12.75">
      <c r="E643" s="1"/>
    </row>
    <row r="644" ht="12.75">
      <c r="E644" s="1"/>
    </row>
    <row r="645" ht="12.75">
      <c r="E645" s="1"/>
    </row>
    <row r="646" ht="12.75">
      <c r="E646" s="1"/>
    </row>
    <row r="647" ht="12.75">
      <c r="E647" s="1"/>
    </row>
    <row r="648" ht="12.75">
      <c r="E648" s="1"/>
    </row>
    <row r="649" ht="12.75">
      <c r="E649" s="1"/>
    </row>
    <row r="650" ht="12.75">
      <c r="E650" s="1"/>
    </row>
    <row r="651" ht="12.75">
      <c r="E651" s="1"/>
    </row>
    <row r="652" ht="12.75">
      <c r="E652" s="1"/>
    </row>
    <row r="653" ht="12.75">
      <c r="E653" s="1"/>
    </row>
    <row r="654" ht="12.75">
      <c r="E654" s="1"/>
    </row>
    <row r="655" ht="12.75">
      <c r="E655" s="1"/>
    </row>
    <row r="656" ht="12.75">
      <c r="E656" s="1"/>
    </row>
    <row r="657" ht="12.75">
      <c r="E657" s="1"/>
    </row>
    <row r="658" ht="12.75">
      <c r="E658" s="1"/>
    </row>
    <row r="659" ht="12.75">
      <c r="E659" s="1"/>
    </row>
    <row r="660" ht="12.75">
      <c r="E660" s="1"/>
    </row>
    <row r="661" ht="12.75">
      <c r="E661" s="1"/>
    </row>
    <row r="662" ht="12.75">
      <c r="E662" s="1"/>
    </row>
    <row r="663" ht="12.75">
      <c r="E663" s="1"/>
    </row>
    <row r="664" ht="12.75">
      <c r="E664" s="1"/>
    </row>
    <row r="665" ht="12.75">
      <c r="E665" s="1"/>
    </row>
    <row r="666" ht="12.75">
      <c r="E666" s="1"/>
    </row>
    <row r="667" ht="12.75">
      <c r="E667" s="1"/>
    </row>
    <row r="668" ht="12.75">
      <c r="E668" s="1"/>
    </row>
    <row r="669" ht="12.75">
      <c r="E669" s="1"/>
    </row>
    <row r="670" ht="12.75">
      <c r="E670" s="1"/>
    </row>
    <row r="671" ht="12.75">
      <c r="E671" s="1"/>
    </row>
    <row r="672" ht="12.75">
      <c r="E672" s="1"/>
    </row>
    <row r="673" ht="12.75">
      <c r="E673" s="1"/>
    </row>
    <row r="674" ht="12.75">
      <c r="E674" s="1"/>
    </row>
    <row r="675" ht="12.75">
      <c r="E675" s="1"/>
    </row>
    <row r="676" ht="12.75">
      <c r="E676" s="1"/>
    </row>
    <row r="677" ht="12.75">
      <c r="E677" s="1"/>
    </row>
    <row r="678" ht="12.75">
      <c r="E678" s="1"/>
    </row>
    <row r="679" ht="12.75">
      <c r="E679" s="1"/>
    </row>
    <row r="680" ht="12.75">
      <c r="E680" s="1"/>
    </row>
    <row r="681" ht="12.75">
      <c r="E681" s="1"/>
    </row>
    <row r="682" ht="12.75">
      <c r="E682" s="1"/>
    </row>
    <row r="683" ht="12.75">
      <c r="E683" s="1"/>
    </row>
    <row r="684" ht="12.75">
      <c r="E684" s="1"/>
    </row>
    <row r="685" ht="12.75">
      <c r="E685" s="1"/>
    </row>
    <row r="686" ht="12.75">
      <c r="E686" s="1"/>
    </row>
    <row r="687" ht="12.75">
      <c r="E687" s="1"/>
    </row>
    <row r="688" ht="12.75">
      <c r="E688" s="1"/>
    </row>
    <row r="689" ht="12.75">
      <c r="E689" s="1"/>
    </row>
    <row r="690" ht="12.75">
      <c r="E690" s="1"/>
    </row>
    <row r="691" ht="12.75">
      <c r="E691" s="1"/>
    </row>
    <row r="692" ht="12.75">
      <c r="E692" s="1"/>
    </row>
    <row r="693" ht="12.75">
      <c r="E693" s="1"/>
    </row>
    <row r="694" ht="12.75">
      <c r="E694" s="1"/>
    </row>
    <row r="695" ht="12.75">
      <c r="E695" s="1"/>
    </row>
    <row r="696" ht="12.75">
      <c r="E696" s="1"/>
    </row>
    <row r="697" ht="12.75">
      <c r="E697" s="1"/>
    </row>
    <row r="698" ht="12.75">
      <c r="E698" s="1"/>
    </row>
    <row r="699" ht="12.75">
      <c r="E699" s="1"/>
    </row>
    <row r="700" ht="12.75">
      <c r="E700" s="1"/>
    </row>
    <row r="701" ht="12.75">
      <c r="E701" s="1"/>
    </row>
    <row r="702" ht="12.75">
      <c r="E702" s="1"/>
    </row>
    <row r="703" ht="12.75">
      <c r="E703" s="1"/>
    </row>
    <row r="704" ht="12.75">
      <c r="E704" s="1"/>
    </row>
    <row r="705" ht="12.75">
      <c r="E705" s="1"/>
    </row>
    <row r="706" ht="12.75">
      <c r="E706" s="1"/>
    </row>
    <row r="707" ht="12.75">
      <c r="E707" s="1"/>
    </row>
    <row r="708" ht="12.75">
      <c r="E708" s="1"/>
    </row>
    <row r="709" ht="12.75">
      <c r="E709" s="1"/>
    </row>
    <row r="710" ht="12.75">
      <c r="E710" s="1"/>
    </row>
    <row r="711" ht="12.75">
      <c r="E711" s="1"/>
    </row>
    <row r="712" ht="12.75">
      <c r="E712" s="1"/>
    </row>
    <row r="713" ht="12.75">
      <c r="E713" s="1"/>
    </row>
    <row r="714" ht="12.75">
      <c r="E714" s="1"/>
    </row>
    <row r="715" ht="12.75">
      <c r="E715" s="1"/>
    </row>
    <row r="716" ht="12.75">
      <c r="E716" s="1"/>
    </row>
    <row r="717" ht="12.75">
      <c r="E717" s="1"/>
    </row>
    <row r="718" ht="12.75">
      <c r="E718" s="1"/>
    </row>
    <row r="719" ht="12.75">
      <c r="E719" s="1"/>
    </row>
    <row r="720" ht="12.75">
      <c r="E720" s="1"/>
    </row>
    <row r="721" ht="12.75">
      <c r="E721" s="1"/>
    </row>
    <row r="722" ht="12.75">
      <c r="E722" s="1"/>
    </row>
    <row r="723" ht="12.75">
      <c r="E723" s="1"/>
    </row>
    <row r="724" ht="12.75">
      <c r="E724" s="1"/>
    </row>
    <row r="725" ht="12.75">
      <c r="E725" s="1"/>
    </row>
    <row r="726" ht="12.75">
      <c r="E726" s="1"/>
    </row>
    <row r="727" ht="12.75">
      <c r="E727" s="1"/>
    </row>
    <row r="728" ht="12.75">
      <c r="E728" s="1"/>
    </row>
    <row r="729" ht="12.75">
      <c r="E729" s="1"/>
    </row>
    <row r="730" ht="12.75">
      <c r="E730" s="1"/>
    </row>
    <row r="731" ht="12.75">
      <c r="E731" s="1"/>
    </row>
    <row r="732" ht="12.75">
      <c r="E732" s="1"/>
    </row>
    <row r="733" ht="12.75">
      <c r="E733" s="1"/>
    </row>
    <row r="734" ht="12.75">
      <c r="E734" s="1"/>
    </row>
    <row r="735" ht="12.75">
      <c r="E735" s="1"/>
    </row>
    <row r="736" ht="12.75">
      <c r="E736" s="1"/>
    </row>
    <row r="737" ht="12.75">
      <c r="E737" s="1"/>
    </row>
    <row r="738" ht="12.75">
      <c r="E738" s="1"/>
    </row>
    <row r="739" ht="12.75">
      <c r="E739" s="1"/>
    </row>
    <row r="740" ht="12.75">
      <c r="E740" s="1"/>
    </row>
    <row r="741" ht="12.75">
      <c r="E741" s="1"/>
    </row>
    <row r="742" ht="12.75">
      <c r="E742" s="1"/>
    </row>
    <row r="743" ht="12.75">
      <c r="E743" s="1"/>
    </row>
    <row r="744" ht="12.75">
      <c r="E744" s="1"/>
    </row>
    <row r="745" ht="12.75">
      <c r="E745" s="1"/>
    </row>
    <row r="746" ht="12.75">
      <c r="E746" s="1"/>
    </row>
    <row r="747" ht="12.75">
      <c r="E747" s="1"/>
    </row>
    <row r="748" ht="12.75">
      <c r="E748" s="1"/>
    </row>
    <row r="749" ht="12.75">
      <c r="E749" s="1"/>
    </row>
    <row r="750" ht="12.75">
      <c r="E750" s="1"/>
    </row>
    <row r="751" ht="12.75">
      <c r="E751" s="1"/>
    </row>
    <row r="752" ht="12.75">
      <c r="E752" s="1"/>
    </row>
    <row r="753" ht="12.75">
      <c r="E753" s="1"/>
    </row>
    <row r="754" ht="12.75">
      <c r="E754" s="1"/>
    </row>
    <row r="755" ht="12.75">
      <c r="E755" s="1"/>
    </row>
    <row r="756" ht="12.75">
      <c r="E756" s="1"/>
    </row>
    <row r="757" ht="12.75">
      <c r="E757" s="1"/>
    </row>
    <row r="758" ht="12.75">
      <c r="E758" s="1"/>
    </row>
    <row r="759" ht="12.75">
      <c r="E759" s="1"/>
    </row>
    <row r="760" ht="12.75">
      <c r="E760" s="1"/>
    </row>
    <row r="761" ht="12.75">
      <c r="E761" s="1"/>
    </row>
    <row r="762" ht="12.75">
      <c r="E762" s="1"/>
    </row>
    <row r="763" ht="12.75">
      <c r="E763" s="1"/>
    </row>
    <row r="764" ht="12.75">
      <c r="E764" s="1"/>
    </row>
    <row r="765" ht="12.75">
      <c r="E765" s="1"/>
    </row>
    <row r="766" ht="12.75">
      <c r="E766" s="1"/>
    </row>
    <row r="767" ht="12.75">
      <c r="E767" s="1"/>
    </row>
    <row r="768" ht="12.75">
      <c r="E768" s="1"/>
    </row>
    <row r="769" ht="12.75">
      <c r="E769" s="1"/>
    </row>
    <row r="770" ht="12.75">
      <c r="E770" s="1"/>
    </row>
    <row r="771" ht="12.75">
      <c r="E771" s="1"/>
    </row>
    <row r="772" ht="12.75">
      <c r="E772" s="1"/>
    </row>
    <row r="773" ht="12.75">
      <c r="E773" s="1"/>
    </row>
    <row r="774" ht="12.75">
      <c r="E774" s="1"/>
    </row>
    <row r="775" ht="12.75">
      <c r="E775" s="1"/>
    </row>
    <row r="776" ht="12.75">
      <c r="E776" s="1"/>
    </row>
    <row r="777" ht="12.75">
      <c r="E777" s="1"/>
    </row>
    <row r="778" ht="12.75">
      <c r="E778" s="1"/>
    </row>
    <row r="779" ht="12.75">
      <c r="E779" s="1"/>
    </row>
    <row r="780" ht="12.75">
      <c r="E780" s="1"/>
    </row>
    <row r="781" ht="12.75">
      <c r="E781" s="1"/>
    </row>
    <row r="782" ht="12.75">
      <c r="E782" s="1"/>
    </row>
    <row r="783" ht="12.75">
      <c r="E783" s="1"/>
    </row>
    <row r="784" ht="12.75">
      <c r="E784" s="1"/>
    </row>
    <row r="785" ht="12.75">
      <c r="E785" s="1"/>
    </row>
    <row r="786" ht="12.75">
      <c r="E786" s="1"/>
    </row>
    <row r="787" ht="12.75">
      <c r="E787" s="1"/>
    </row>
    <row r="788" ht="12.75">
      <c r="E788" s="1"/>
    </row>
    <row r="789" ht="12.75">
      <c r="E789" s="1"/>
    </row>
    <row r="790" ht="12.75">
      <c r="E790" s="1"/>
    </row>
    <row r="791" ht="12.75">
      <c r="E791" s="1"/>
    </row>
    <row r="792" ht="12.75">
      <c r="E792" s="1"/>
    </row>
    <row r="793" ht="12.75">
      <c r="E793" s="1"/>
    </row>
    <row r="794" ht="12.75">
      <c r="E794" s="1"/>
    </row>
    <row r="795" ht="12.75">
      <c r="E795" s="1"/>
    </row>
    <row r="796" ht="12.75">
      <c r="E796" s="1"/>
    </row>
    <row r="797" ht="12.75">
      <c r="E797" s="1"/>
    </row>
    <row r="798" ht="12.75">
      <c r="E798" s="1"/>
    </row>
    <row r="799" ht="12.75">
      <c r="E799" s="1"/>
    </row>
    <row r="800" ht="12.75">
      <c r="E800" s="1"/>
    </row>
    <row r="801" ht="12.75">
      <c r="E801" s="1"/>
    </row>
    <row r="802" ht="12.75">
      <c r="E802" s="1"/>
    </row>
    <row r="803" ht="12.75">
      <c r="E803" s="1"/>
    </row>
    <row r="804" ht="12.75">
      <c r="E804" s="1"/>
    </row>
    <row r="805" ht="12.75">
      <c r="E805" s="1"/>
    </row>
    <row r="806" ht="12.75">
      <c r="E806" s="1"/>
    </row>
    <row r="807" ht="12.75">
      <c r="E807" s="1"/>
    </row>
    <row r="808" ht="12.75">
      <c r="E808" s="1"/>
    </row>
    <row r="809" ht="12.75">
      <c r="E809" s="1"/>
    </row>
    <row r="810" ht="12.75">
      <c r="E810" s="1"/>
    </row>
    <row r="811" ht="12.75">
      <c r="E811" s="1"/>
    </row>
    <row r="812" ht="12.75">
      <c r="E812" s="1"/>
    </row>
    <row r="813" ht="12.75">
      <c r="E813" s="1"/>
    </row>
    <row r="814" ht="12.75">
      <c r="E814" s="1"/>
    </row>
    <row r="815" ht="12.75">
      <c r="E815" s="1"/>
    </row>
    <row r="816" ht="12.75">
      <c r="E816" s="1"/>
    </row>
    <row r="817" ht="12.75">
      <c r="E817" s="1"/>
    </row>
    <row r="818" ht="12.75">
      <c r="E818" s="1"/>
    </row>
    <row r="819" ht="12.75">
      <c r="E819" s="1"/>
    </row>
    <row r="820" ht="12.75">
      <c r="E820" s="1"/>
    </row>
    <row r="821" ht="12.75">
      <c r="E821" s="1"/>
    </row>
    <row r="822" ht="12.75">
      <c r="E822" s="1"/>
    </row>
    <row r="823" ht="12.75">
      <c r="E823" s="1"/>
    </row>
    <row r="824" ht="12.75">
      <c r="E824" s="1"/>
    </row>
    <row r="825" ht="12.75">
      <c r="E825" s="1"/>
    </row>
    <row r="826" ht="12.75">
      <c r="E826" s="1"/>
    </row>
    <row r="827" ht="12.75">
      <c r="E827" s="1"/>
    </row>
    <row r="828" ht="12.75">
      <c r="E828" s="1"/>
    </row>
    <row r="829" ht="12.75">
      <c r="E829" s="1"/>
    </row>
    <row r="830" ht="12.75">
      <c r="E830" s="1"/>
    </row>
    <row r="831" ht="12.75">
      <c r="E831" s="1"/>
    </row>
    <row r="832" ht="12.75">
      <c r="E832" s="1"/>
    </row>
    <row r="833" ht="12.75">
      <c r="E833" s="1"/>
    </row>
    <row r="834" ht="12.75">
      <c r="E834" s="1"/>
    </row>
    <row r="835" ht="12.75">
      <c r="E835" s="1"/>
    </row>
    <row r="836" ht="12.75">
      <c r="E836" s="1"/>
    </row>
    <row r="837" ht="12.75">
      <c r="E837" s="1"/>
    </row>
    <row r="838" ht="12.75">
      <c r="E838" s="1"/>
    </row>
    <row r="839" ht="12.75">
      <c r="E839" s="1"/>
    </row>
    <row r="840" ht="12.75">
      <c r="E840" s="1"/>
    </row>
    <row r="841" ht="12.75">
      <c r="E841" s="1"/>
    </row>
    <row r="842" ht="12.75">
      <c r="E842" s="1"/>
    </row>
    <row r="843" ht="12.75">
      <c r="E843" s="1"/>
    </row>
    <row r="844" ht="12.75">
      <c r="E844" s="1"/>
    </row>
    <row r="845" ht="12.75">
      <c r="E845" s="1"/>
    </row>
    <row r="846" ht="12.75">
      <c r="E846" s="1"/>
    </row>
    <row r="847" ht="12.75">
      <c r="E847" s="1"/>
    </row>
    <row r="848" ht="12.75">
      <c r="E848" s="1"/>
    </row>
    <row r="849" ht="12.75">
      <c r="E849" s="1"/>
    </row>
    <row r="850" ht="12.75">
      <c r="E850" s="1"/>
    </row>
    <row r="851" ht="12.75">
      <c r="E851" s="1"/>
    </row>
    <row r="852" ht="12.75">
      <c r="E852" s="1"/>
    </row>
    <row r="853" ht="12.75">
      <c r="E853" s="1"/>
    </row>
    <row r="854" ht="12.75">
      <c r="E854" s="1"/>
    </row>
    <row r="855" ht="12.75">
      <c r="E855" s="1"/>
    </row>
    <row r="856" ht="12.75">
      <c r="E856" s="1"/>
    </row>
    <row r="857" ht="12.75">
      <c r="E857" s="1"/>
    </row>
    <row r="858" ht="12.75">
      <c r="E858" s="1"/>
    </row>
    <row r="859" ht="12.75">
      <c r="E859" s="1"/>
    </row>
    <row r="860" ht="12.75">
      <c r="E860" s="1"/>
    </row>
    <row r="861" ht="12.75">
      <c r="E861" s="1"/>
    </row>
    <row r="862" ht="12.75">
      <c r="E862" s="1"/>
    </row>
    <row r="863" ht="12.75">
      <c r="E863" s="1"/>
    </row>
    <row r="864" ht="12.75">
      <c r="E864" s="1"/>
    </row>
    <row r="865" ht="12.75">
      <c r="E865" s="1"/>
    </row>
    <row r="866" ht="12.75">
      <c r="E866" s="1"/>
    </row>
    <row r="867" ht="12.75">
      <c r="E867" s="1"/>
    </row>
    <row r="868" ht="12.75">
      <c r="E868" s="1"/>
    </row>
    <row r="869" ht="12.75">
      <c r="E869" s="1"/>
    </row>
    <row r="870" ht="12.75">
      <c r="E870" s="1"/>
    </row>
    <row r="871" ht="12.75">
      <c r="E871" s="1"/>
    </row>
    <row r="872" ht="12.75">
      <c r="E872" s="1"/>
    </row>
    <row r="873" ht="12.75">
      <c r="E873" s="1"/>
    </row>
    <row r="874" ht="12.75">
      <c r="E874" s="1"/>
    </row>
    <row r="875" ht="12.75">
      <c r="E875" s="1"/>
    </row>
    <row r="876" ht="12.75">
      <c r="E876" s="1"/>
    </row>
    <row r="877" ht="12.75">
      <c r="E877" s="1"/>
    </row>
    <row r="878" ht="12.75">
      <c r="E878" s="1"/>
    </row>
    <row r="879" ht="12.75">
      <c r="E879" s="1"/>
    </row>
    <row r="880" ht="12.75">
      <c r="E880" s="1"/>
    </row>
    <row r="881" ht="12.75">
      <c r="E881" s="1"/>
    </row>
    <row r="882" ht="12.75">
      <c r="E882" s="1"/>
    </row>
    <row r="883" ht="12.75">
      <c r="E883" s="1"/>
    </row>
    <row r="884" ht="12.75">
      <c r="E884" s="1"/>
    </row>
    <row r="885" ht="12.75">
      <c r="E885" s="1"/>
    </row>
    <row r="886" ht="12.75">
      <c r="E886" s="1"/>
    </row>
    <row r="887" ht="12.75">
      <c r="E887" s="1"/>
    </row>
    <row r="888" ht="12.75">
      <c r="E888" s="1"/>
    </row>
    <row r="889" ht="12.75">
      <c r="E889" s="1"/>
    </row>
    <row r="890" ht="12.75">
      <c r="E890" s="1"/>
    </row>
    <row r="891" ht="12.75">
      <c r="E891" s="1"/>
    </row>
    <row r="892" ht="12.75">
      <c r="E892" s="1"/>
    </row>
    <row r="893" ht="12.75">
      <c r="E893" s="1"/>
    </row>
    <row r="894" ht="12.75">
      <c r="E894" s="1"/>
    </row>
    <row r="895" ht="12.75">
      <c r="E895" s="1"/>
    </row>
    <row r="896" ht="12.75">
      <c r="E896" s="1"/>
    </row>
    <row r="897" ht="12.75">
      <c r="E897" s="1"/>
    </row>
    <row r="898" ht="12.75">
      <c r="E898" s="1"/>
    </row>
    <row r="899" ht="12.75">
      <c r="E899" s="1"/>
    </row>
    <row r="900" ht="12.75">
      <c r="E900" s="1"/>
    </row>
    <row r="901" ht="12.75">
      <c r="E901" s="1"/>
    </row>
    <row r="902" ht="12.75">
      <c r="E902" s="1"/>
    </row>
    <row r="903" ht="12.75">
      <c r="E903" s="1"/>
    </row>
    <row r="904" ht="12.75">
      <c r="E904" s="1"/>
    </row>
    <row r="905" ht="12.75">
      <c r="E905" s="1"/>
    </row>
    <row r="906" ht="12.75">
      <c r="E906" s="1"/>
    </row>
    <row r="907" ht="12.75">
      <c r="E907" s="1"/>
    </row>
    <row r="908" ht="12.75">
      <c r="E908" s="1"/>
    </row>
    <row r="909" ht="12.75">
      <c r="E909" s="1"/>
    </row>
    <row r="910" ht="12.75">
      <c r="E910" s="1"/>
    </row>
    <row r="911" ht="12.75">
      <c r="E911" s="1"/>
    </row>
    <row r="912" ht="12.75">
      <c r="E912" s="1"/>
    </row>
    <row r="913" ht="12.75">
      <c r="E913" s="1"/>
    </row>
    <row r="914" ht="12.75">
      <c r="E914" s="1"/>
    </row>
    <row r="915" ht="12.75">
      <c r="E915" s="1"/>
    </row>
    <row r="916" ht="12.75">
      <c r="E916" s="1"/>
    </row>
    <row r="917" ht="12.75">
      <c r="E917" s="1"/>
    </row>
    <row r="918" ht="12.75">
      <c r="E918" s="1"/>
    </row>
    <row r="919" ht="12.75">
      <c r="E919" s="1"/>
    </row>
    <row r="920" ht="12.75">
      <c r="E920" s="1"/>
    </row>
    <row r="921" ht="12.75">
      <c r="E921" s="1"/>
    </row>
    <row r="922" ht="12.75">
      <c r="E922" s="1"/>
    </row>
    <row r="923" ht="12.75">
      <c r="E923" s="1"/>
    </row>
    <row r="924" ht="12.75">
      <c r="E924" s="1"/>
    </row>
    <row r="925" ht="12.75">
      <c r="E925" s="1"/>
    </row>
    <row r="926" ht="12.75">
      <c r="E926" s="1"/>
    </row>
    <row r="927" ht="12.75">
      <c r="E927" s="1"/>
    </row>
    <row r="928" ht="12.75">
      <c r="E928" s="1"/>
    </row>
    <row r="929" ht="12.75">
      <c r="E929" s="1"/>
    </row>
    <row r="930" ht="12.75">
      <c r="E930" s="1"/>
    </row>
    <row r="931" ht="12.75">
      <c r="E931" s="1"/>
    </row>
    <row r="932" ht="12.75">
      <c r="E932" s="1"/>
    </row>
    <row r="933" ht="12.75">
      <c r="E933" s="1"/>
    </row>
    <row r="934" ht="12.75">
      <c r="E934" s="1"/>
    </row>
    <row r="935" ht="12.75">
      <c r="E935" s="1"/>
    </row>
    <row r="936" ht="12.75">
      <c r="E936" s="1"/>
    </row>
    <row r="937" ht="12.75">
      <c r="E937" s="1"/>
    </row>
    <row r="938" ht="12.75">
      <c r="E938" s="1"/>
    </row>
    <row r="939" ht="12.75">
      <c r="E939" s="1"/>
    </row>
    <row r="940" ht="12.75">
      <c r="E940" s="1"/>
    </row>
    <row r="941" ht="12.75">
      <c r="E941" s="1"/>
    </row>
    <row r="942" ht="12.75">
      <c r="E942" s="1"/>
    </row>
    <row r="943" ht="12.75">
      <c r="E943" s="1"/>
    </row>
    <row r="944" ht="12.75">
      <c r="E944" s="1"/>
    </row>
    <row r="945" ht="12.75">
      <c r="E945" s="1"/>
    </row>
    <row r="946" ht="12.75">
      <c r="E946" s="1"/>
    </row>
    <row r="947" ht="12.75">
      <c r="E947" s="1"/>
    </row>
    <row r="948" ht="12.75">
      <c r="E948" s="1"/>
    </row>
    <row r="949" ht="12.75">
      <c r="E949" s="1"/>
    </row>
    <row r="950" ht="12.75">
      <c r="E950" s="1"/>
    </row>
    <row r="951" ht="12.75">
      <c r="E951" s="1"/>
    </row>
    <row r="952" ht="12.75">
      <c r="E952" s="1"/>
    </row>
    <row r="953" ht="12.75">
      <c r="E953" s="1"/>
    </row>
    <row r="954" ht="12.75">
      <c r="E954" s="1"/>
    </row>
    <row r="955" ht="12.75">
      <c r="E955" s="1"/>
    </row>
    <row r="956" ht="12.75">
      <c r="E956" s="1"/>
    </row>
    <row r="957" ht="12.75">
      <c r="E957" s="1"/>
    </row>
    <row r="958" ht="12.75">
      <c r="E958" s="1"/>
    </row>
    <row r="959" ht="12.75">
      <c r="E959" s="1"/>
    </row>
    <row r="960" ht="12.75">
      <c r="E960" s="1"/>
    </row>
    <row r="961" ht="12.75">
      <c r="E961" s="1"/>
    </row>
    <row r="962" ht="12.75">
      <c r="E962" s="1"/>
    </row>
    <row r="963" ht="12.75">
      <c r="E963" s="1"/>
    </row>
    <row r="964" ht="12.75">
      <c r="E964" s="1"/>
    </row>
    <row r="965" ht="12.75">
      <c r="E965" s="1"/>
    </row>
    <row r="966" ht="12.75">
      <c r="E966" s="1"/>
    </row>
    <row r="967" ht="12.75">
      <c r="E967" s="1"/>
    </row>
    <row r="968" ht="12.75">
      <c r="E968" s="1"/>
    </row>
    <row r="969" ht="12.75">
      <c r="E969" s="1"/>
    </row>
    <row r="970" ht="12.75">
      <c r="E970" s="1"/>
    </row>
    <row r="971" ht="12.75">
      <c r="E971" s="1"/>
    </row>
    <row r="972" ht="12.75">
      <c r="E972" s="1"/>
    </row>
    <row r="973" ht="12.75">
      <c r="E973" s="1"/>
    </row>
    <row r="974" ht="12.75">
      <c r="E974" s="1"/>
    </row>
    <row r="975" ht="12.75">
      <c r="E975" s="1"/>
    </row>
    <row r="976" ht="12.75">
      <c r="E976" s="1"/>
    </row>
    <row r="977" ht="12.75">
      <c r="E977" s="1"/>
    </row>
    <row r="978" ht="12.75">
      <c r="E978" s="1"/>
    </row>
    <row r="979" ht="12.75">
      <c r="E979" s="1"/>
    </row>
    <row r="980" ht="12.75">
      <c r="E980" s="1"/>
    </row>
    <row r="981" ht="12.75">
      <c r="E981" s="1"/>
    </row>
    <row r="982" ht="12.75">
      <c r="E982" s="1"/>
    </row>
    <row r="983" ht="12.75">
      <c r="E983" s="1"/>
    </row>
    <row r="984" ht="12.75">
      <c r="E984" s="1"/>
    </row>
    <row r="985" ht="12.75">
      <c r="E985" s="1"/>
    </row>
    <row r="986" ht="12.75">
      <c r="E986" s="1"/>
    </row>
    <row r="987" ht="12.75">
      <c r="E987" s="1"/>
    </row>
    <row r="988" ht="12.75">
      <c r="E988" s="1"/>
    </row>
    <row r="989" ht="12.75">
      <c r="E989" s="1"/>
    </row>
    <row r="990" ht="12.75">
      <c r="E990" s="1"/>
    </row>
    <row r="991" ht="12.75">
      <c r="E991" s="1"/>
    </row>
    <row r="992" ht="12.75">
      <c r="E992" s="1"/>
    </row>
    <row r="993" ht="12.75">
      <c r="E993" s="1"/>
    </row>
    <row r="994" ht="12.75">
      <c r="E994" s="1"/>
    </row>
    <row r="995" ht="12.75">
      <c r="E995" s="1"/>
    </row>
    <row r="996" ht="12.75">
      <c r="E996" s="1"/>
    </row>
    <row r="997" ht="12.75">
      <c r="E997" s="1"/>
    </row>
    <row r="998" ht="12.75">
      <c r="E998" s="1"/>
    </row>
    <row r="999" ht="12.75">
      <c r="E999" s="1"/>
    </row>
    <row r="1000" ht="12.75">
      <c r="E1000" s="1"/>
    </row>
    <row r="1001" ht="12.75">
      <c r="E1001" s="1"/>
    </row>
    <row r="1002" ht="12.75">
      <c r="E1002" s="1"/>
    </row>
    <row r="1003" ht="12.75">
      <c r="E1003" s="1"/>
    </row>
    <row r="1004" ht="12.75">
      <c r="E1004" s="1"/>
    </row>
    <row r="1005" ht="12.75">
      <c r="E1005" s="1"/>
    </row>
    <row r="1006" ht="12.75">
      <c r="E1006" s="1"/>
    </row>
    <row r="1007" ht="12.75">
      <c r="E1007" s="1"/>
    </row>
    <row r="1008" ht="12.75">
      <c r="E1008" s="1"/>
    </row>
    <row r="1009" ht="12.75">
      <c r="E1009" s="1"/>
    </row>
    <row r="1010" ht="12.75">
      <c r="E1010" s="1"/>
    </row>
    <row r="1011" ht="12.75">
      <c r="E1011" s="1"/>
    </row>
    <row r="1012" ht="12.75">
      <c r="E1012" s="1"/>
    </row>
    <row r="1013" ht="12.75">
      <c r="E1013" s="1"/>
    </row>
    <row r="1014" ht="12.75">
      <c r="E1014" s="1"/>
    </row>
    <row r="1015" ht="12.75">
      <c r="E1015" s="1"/>
    </row>
    <row r="1016" ht="12.75">
      <c r="E1016" s="1"/>
    </row>
    <row r="1017" ht="12.75">
      <c r="E1017" s="1"/>
    </row>
    <row r="1018" ht="12.75">
      <c r="E1018" s="1"/>
    </row>
    <row r="1019" ht="12.75">
      <c r="E1019" s="1"/>
    </row>
    <row r="1020" ht="12.75">
      <c r="E1020" s="1"/>
    </row>
    <row r="1021" ht="12.75">
      <c r="E1021" s="1"/>
    </row>
    <row r="1022" ht="12.75">
      <c r="E1022" s="1"/>
    </row>
    <row r="1023" ht="12.75">
      <c r="E1023" s="1"/>
    </row>
    <row r="1024" ht="12.75">
      <c r="E1024" s="1"/>
    </row>
    <row r="1025" ht="12.75">
      <c r="E1025" s="1"/>
    </row>
    <row r="1026" ht="12.75">
      <c r="E1026" s="1"/>
    </row>
    <row r="1027" ht="12.75">
      <c r="E1027" s="1"/>
    </row>
    <row r="1028" ht="12.75">
      <c r="E1028" s="1"/>
    </row>
    <row r="1029" ht="12.75">
      <c r="E1029" s="1"/>
    </row>
    <row r="1030" ht="12.75">
      <c r="E1030" s="1"/>
    </row>
    <row r="1031" ht="12.75">
      <c r="E1031" s="1"/>
    </row>
    <row r="1032" ht="12.75">
      <c r="E1032" s="1"/>
    </row>
    <row r="1033" ht="12.75">
      <c r="E1033" s="1"/>
    </row>
    <row r="1034" ht="12.75">
      <c r="E1034" s="1"/>
    </row>
    <row r="1035" ht="12.75">
      <c r="E1035" s="1"/>
    </row>
    <row r="1036" ht="12.75">
      <c r="E1036" s="1"/>
    </row>
    <row r="1037" ht="12.75">
      <c r="E1037" s="1"/>
    </row>
    <row r="1038" ht="12.75">
      <c r="E1038" s="1"/>
    </row>
    <row r="1039" ht="12.75">
      <c r="E1039" s="1"/>
    </row>
    <row r="1040" ht="12.75">
      <c r="E1040" s="1"/>
    </row>
    <row r="1041" ht="12.75">
      <c r="E1041" s="1"/>
    </row>
    <row r="1042" ht="12.75">
      <c r="E1042" s="1"/>
    </row>
    <row r="1043" ht="12.75">
      <c r="E1043" s="1"/>
    </row>
    <row r="1044" ht="12.75">
      <c r="E1044" s="1"/>
    </row>
    <row r="1045" ht="12.75">
      <c r="E1045" s="1"/>
    </row>
    <row r="1046" ht="12.75">
      <c r="E1046" s="1"/>
    </row>
    <row r="1047" ht="12.75">
      <c r="E1047" s="1"/>
    </row>
    <row r="1048" ht="12.75">
      <c r="E1048" s="1"/>
    </row>
    <row r="1049" ht="12.75">
      <c r="E1049" s="1"/>
    </row>
    <row r="1050" ht="12.75">
      <c r="E1050" s="1"/>
    </row>
    <row r="1051" ht="12.75">
      <c r="E1051" s="1"/>
    </row>
    <row r="1052" ht="12.75">
      <c r="E1052" s="1"/>
    </row>
    <row r="1053" ht="12.75">
      <c r="E1053" s="1"/>
    </row>
    <row r="1054" ht="12.75">
      <c r="E1054" s="1"/>
    </row>
    <row r="1055" ht="12.75">
      <c r="E1055" s="1"/>
    </row>
    <row r="1056" ht="12.75">
      <c r="E1056" s="1"/>
    </row>
    <row r="1057" ht="12.75">
      <c r="E1057" s="1"/>
    </row>
    <row r="1058" ht="12.75">
      <c r="E1058" s="1"/>
    </row>
    <row r="1059" ht="12.75">
      <c r="E1059" s="1"/>
    </row>
    <row r="1060" ht="12.75">
      <c r="E1060" s="1"/>
    </row>
    <row r="1061" ht="12.75">
      <c r="E1061" s="1"/>
    </row>
    <row r="1062" ht="12.75">
      <c r="E1062" s="1"/>
    </row>
    <row r="1063" ht="12.75">
      <c r="E1063" s="1"/>
    </row>
    <row r="1064" ht="12.75">
      <c r="E1064" s="1"/>
    </row>
    <row r="1065" ht="12.75">
      <c r="E1065" s="1"/>
    </row>
    <row r="1066" ht="12.75">
      <c r="E1066" s="1"/>
    </row>
    <row r="1067" ht="12.75">
      <c r="E1067" s="1"/>
    </row>
    <row r="1068" ht="12.75">
      <c r="E1068" s="1"/>
    </row>
    <row r="1069" ht="12.75">
      <c r="E1069" s="1"/>
    </row>
    <row r="1070" ht="12.75">
      <c r="E1070" s="1"/>
    </row>
    <row r="1071" ht="12.75">
      <c r="E1071" s="1"/>
    </row>
    <row r="1072" ht="12.75">
      <c r="E1072" s="1"/>
    </row>
    <row r="1073" ht="12.75">
      <c r="E1073" s="1"/>
    </row>
    <row r="1074" ht="12.75">
      <c r="E1074" s="1"/>
    </row>
    <row r="1075" ht="12.75">
      <c r="E1075" s="1"/>
    </row>
    <row r="1076" ht="12.75">
      <c r="E1076" s="1"/>
    </row>
    <row r="1077" ht="12.75">
      <c r="E1077" s="1"/>
    </row>
    <row r="1078" ht="12.75">
      <c r="E1078" s="1"/>
    </row>
    <row r="1079" ht="12.75">
      <c r="E1079" s="1"/>
    </row>
    <row r="1080" ht="12.75">
      <c r="E1080" s="1"/>
    </row>
    <row r="1081" ht="12.75">
      <c r="E1081" s="1"/>
    </row>
    <row r="1082" ht="12.75">
      <c r="E1082" s="1"/>
    </row>
    <row r="1083" ht="12.75">
      <c r="E1083" s="1"/>
    </row>
    <row r="1084" ht="12.75">
      <c r="E1084" s="1"/>
    </row>
    <row r="1085" ht="12.75">
      <c r="E1085" s="1"/>
    </row>
    <row r="1086" ht="12.75">
      <c r="E1086" s="1"/>
    </row>
    <row r="1087" ht="12.75">
      <c r="E1087" s="1"/>
    </row>
    <row r="1088" ht="12.75">
      <c r="E1088" s="1"/>
    </row>
    <row r="1089" ht="12.75">
      <c r="E1089" s="1"/>
    </row>
    <row r="1090" ht="12.75">
      <c r="E1090" s="1"/>
    </row>
    <row r="1091" ht="12.75">
      <c r="E1091" s="1"/>
    </row>
    <row r="1092" ht="12.75">
      <c r="E1092" s="1"/>
    </row>
    <row r="1093" ht="12.75">
      <c r="E1093" s="1"/>
    </row>
    <row r="1094" ht="12.75">
      <c r="E1094" s="1"/>
    </row>
    <row r="1095" ht="12.75">
      <c r="E1095" s="1"/>
    </row>
    <row r="1096" ht="12.75">
      <c r="E1096" s="1"/>
    </row>
    <row r="1097" ht="12.75">
      <c r="E1097" s="1"/>
    </row>
    <row r="1098" ht="12.75">
      <c r="E1098" s="1"/>
    </row>
    <row r="1099" ht="12.75">
      <c r="E1099" s="1"/>
    </row>
    <row r="1100" ht="12.75">
      <c r="E1100" s="1"/>
    </row>
    <row r="1101" ht="12.75">
      <c r="E1101" s="1"/>
    </row>
    <row r="1102" ht="12.75">
      <c r="E1102" s="1"/>
    </row>
    <row r="1103" ht="12.75">
      <c r="E1103" s="1"/>
    </row>
    <row r="1104" ht="12.75">
      <c r="E1104" s="1"/>
    </row>
    <row r="1105" ht="12.75">
      <c r="E1105" s="1"/>
    </row>
    <row r="1106" ht="12.75">
      <c r="E1106" s="1"/>
    </row>
    <row r="1107" ht="12.75">
      <c r="E1107" s="1"/>
    </row>
    <row r="1108" ht="12.75">
      <c r="E1108" s="1"/>
    </row>
    <row r="1109" ht="12.75">
      <c r="E1109" s="1"/>
    </row>
    <row r="1110" ht="12.75">
      <c r="E1110" s="1"/>
    </row>
    <row r="1111" ht="12.75">
      <c r="E1111" s="1"/>
    </row>
    <row r="1112" ht="12.75">
      <c r="E1112" s="1"/>
    </row>
    <row r="1113" ht="12.75">
      <c r="E1113" s="1"/>
    </row>
    <row r="1114" ht="12.75">
      <c r="E1114" s="1"/>
    </row>
    <row r="1115" ht="12.75">
      <c r="E1115" s="1"/>
    </row>
    <row r="1116" ht="12.75">
      <c r="E1116" s="1"/>
    </row>
    <row r="1117" ht="12.75">
      <c r="E1117" s="1"/>
    </row>
    <row r="1118" ht="12.75">
      <c r="E1118" s="1"/>
    </row>
    <row r="1119" ht="12.75">
      <c r="E1119" s="1"/>
    </row>
    <row r="1120" ht="12.75">
      <c r="E1120" s="1"/>
    </row>
    <row r="1121" ht="12.75">
      <c r="E1121" s="1"/>
    </row>
    <row r="1122" ht="12.75">
      <c r="E1122" s="1"/>
    </row>
    <row r="1123" ht="12.75">
      <c r="E1123" s="1"/>
    </row>
    <row r="1124" ht="12.75">
      <c r="E1124" s="1"/>
    </row>
    <row r="1125" ht="12.75">
      <c r="E1125" s="1"/>
    </row>
    <row r="1126" ht="12.75">
      <c r="E1126" s="1"/>
    </row>
    <row r="1127" ht="12.75">
      <c r="E1127" s="1"/>
    </row>
    <row r="1128" ht="12.75">
      <c r="E1128" s="1"/>
    </row>
    <row r="1129" ht="12.75">
      <c r="E1129" s="1"/>
    </row>
    <row r="1130" ht="12.75">
      <c r="E1130" s="1"/>
    </row>
    <row r="1131" ht="12.75">
      <c r="E1131" s="1"/>
    </row>
    <row r="1132" ht="12.75">
      <c r="E1132" s="1"/>
    </row>
    <row r="1133" ht="12.75">
      <c r="E1133" s="1"/>
    </row>
    <row r="1134" ht="12.75">
      <c r="E1134" s="1"/>
    </row>
    <row r="1135" ht="12.75">
      <c r="E1135" s="1"/>
    </row>
    <row r="1136" ht="12.75">
      <c r="E1136" s="1"/>
    </row>
    <row r="1137" ht="12.75">
      <c r="E1137" s="1"/>
    </row>
    <row r="1138" ht="12.75">
      <c r="E1138" s="1"/>
    </row>
    <row r="1139" ht="12.75">
      <c r="E1139" s="1"/>
    </row>
    <row r="1140" ht="12.75">
      <c r="E1140" s="1"/>
    </row>
    <row r="1141" ht="12.75">
      <c r="E1141" s="1"/>
    </row>
    <row r="1142" ht="12.75">
      <c r="E1142" s="1"/>
    </row>
    <row r="1143" ht="12.75">
      <c r="E1143" s="1"/>
    </row>
    <row r="1144" ht="12.75">
      <c r="E1144" s="1"/>
    </row>
    <row r="1145" ht="12.75">
      <c r="E1145" s="1"/>
    </row>
    <row r="1146" ht="12.75">
      <c r="E1146" s="1"/>
    </row>
    <row r="1147" ht="12.75">
      <c r="E1147" s="1"/>
    </row>
    <row r="1148" ht="12.75">
      <c r="E1148" s="1"/>
    </row>
    <row r="1149" ht="12.75">
      <c r="E1149" s="1"/>
    </row>
    <row r="1150" ht="12.75">
      <c r="E1150" s="1"/>
    </row>
    <row r="1151" ht="12.75">
      <c r="E1151" s="1"/>
    </row>
    <row r="1152" ht="12.75">
      <c r="E1152" s="1"/>
    </row>
    <row r="1153" ht="12.75">
      <c r="E1153" s="1"/>
    </row>
    <row r="1154" ht="12.75">
      <c r="E1154" s="1"/>
    </row>
    <row r="1155" ht="12.75">
      <c r="E1155" s="1"/>
    </row>
    <row r="1156" ht="12.75">
      <c r="E1156" s="1"/>
    </row>
    <row r="1157" ht="12.75">
      <c r="E1157" s="1"/>
    </row>
    <row r="1158" ht="12.75">
      <c r="E1158" s="1"/>
    </row>
    <row r="1159" ht="12.75">
      <c r="E1159" s="1"/>
    </row>
    <row r="1160" ht="12.75">
      <c r="E1160" s="1"/>
    </row>
    <row r="1161" ht="12.75">
      <c r="E1161" s="1"/>
    </row>
    <row r="1162" ht="12.75">
      <c r="E1162" s="1"/>
    </row>
    <row r="1163" ht="12.75">
      <c r="E1163" s="1"/>
    </row>
    <row r="1164" ht="12.75">
      <c r="E1164" s="1"/>
    </row>
    <row r="1165" ht="12.75">
      <c r="E1165" s="1"/>
    </row>
    <row r="1166" ht="12.75">
      <c r="E1166" s="1"/>
    </row>
    <row r="1167" ht="12.75">
      <c r="E1167" s="1"/>
    </row>
    <row r="1168" ht="12.75">
      <c r="E1168" s="1"/>
    </row>
    <row r="1169" ht="12.75">
      <c r="E1169" s="1"/>
    </row>
    <row r="1170" ht="12.75">
      <c r="E1170" s="1"/>
    </row>
    <row r="1171" ht="12.75">
      <c r="E1171" s="1"/>
    </row>
    <row r="1172" ht="12.75">
      <c r="E1172" s="1"/>
    </row>
    <row r="1173" ht="12.75">
      <c r="E1173" s="1"/>
    </row>
    <row r="1174" ht="12.75">
      <c r="E1174" s="1"/>
    </row>
    <row r="1175" ht="12.75">
      <c r="E1175" s="1"/>
    </row>
    <row r="1176" ht="12.75">
      <c r="E1176" s="1"/>
    </row>
    <row r="1177" ht="12.75">
      <c r="E1177" s="1"/>
    </row>
    <row r="1178" ht="12.75">
      <c r="E1178" s="1"/>
    </row>
    <row r="1179" ht="12.75">
      <c r="E1179" s="1"/>
    </row>
    <row r="1180" ht="12.75">
      <c r="E1180" s="1"/>
    </row>
    <row r="1181" ht="12.75">
      <c r="E1181" s="1"/>
    </row>
    <row r="1182" ht="12.75">
      <c r="E1182" s="1"/>
    </row>
    <row r="1183" ht="12.75">
      <c r="E1183" s="1"/>
    </row>
    <row r="1184" ht="12.75">
      <c r="E1184" s="1"/>
    </row>
    <row r="1185" ht="12.75">
      <c r="E1185" s="1"/>
    </row>
    <row r="1186" ht="12.75">
      <c r="E1186" s="1"/>
    </row>
    <row r="1187" ht="12.75">
      <c r="E1187" s="1"/>
    </row>
    <row r="1188" ht="12.75">
      <c r="E1188" s="1"/>
    </row>
    <row r="1189" ht="12.75">
      <c r="E1189" s="1"/>
    </row>
    <row r="1190" ht="12.75">
      <c r="E1190" s="1"/>
    </row>
    <row r="1191" ht="12.75">
      <c r="E1191" s="1"/>
    </row>
    <row r="1192" ht="12.75">
      <c r="E1192" s="1"/>
    </row>
    <row r="1193" ht="12.75">
      <c r="E1193" s="1"/>
    </row>
    <row r="1194" ht="12.75">
      <c r="E1194" s="1"/>
    </row>
    <row r="1195" ht="12.75">
      <c r="E1195" s="1"/>
    </row>
    <row r="1196" ht="12.75">
      <c r="E1196" s="1"/>
    </row>
    <row r="1197" ht="12.75">
      <c r="E1197" s="1"/>
    </row>
    <row r="1198" ht="12.75">
      <c r="E1198" s="1"/>
    </row>
    <row r="1199" ht="12.75">
      <c r="E1199" s="1"/>
    </row>
    <row r="1200" ht="12.75">
      <c r="E1200" s="1"/>
    </row>
    <row r="1201" ht="12.75">
      <c r="E1201" s="1"/>
    </row>
    <row r="1202" ht="12.75">
      <c r="E1202" s="1"/>
    </row>
    <row r="1203" ht="12.75">
      <c r="E1203" s="1"/>
    </row>
    <row r="1204" ht="12.75">
      <c r="E1204" s="1"/>
    </row>
    <row r="1205" ht="12.75">
      <c r="E1205" s="1"/>
    </row>
    <row r="1206" ht="12.75">
      <c r="E1206" s="1"/>
    </row>
    <row r="1207" ht="12.75">
      <c r="E1207" s="1"/>
    </row>
    <row r="1208" ht="12.75">
      <c r="E1208" s="1"/>
    </row>
    <row r="1209" ht="12.75">
      <c r="E1209" s="1"/>
    </row>
    <row r="1210" ht="12.75">
      <c r="E1210" s="1"/>
    </row>
    <row r="1211" ht="12.75">
      <c r="E1211" s="1"/>
    </row>
    <row r="1212" ht="12.75">
      <c r="E1212" s="1"/>
    </row>
    <row r="1213" ht="12.75">
      <c r="E1213" s="1"/>
    </row>
    <row r="1214" ht="12.75">
      <c r="E1214" s="1"/>
    </row>
    <row r="1215" ht="12.75">
      <c r="E1215" s="1"/>
    </row>
    <row r="1216" ht="12.75">
      <c r="E1216" s="1"/>
    </row>
    <row r="1217" ht="12.75">
      <c r="E1217" s="1"/>
    </row>
    <row r="1218" ht="12.75">
      <c r="E1218" s="1"/>
    </row>
    <row r="1219" ht="12.75">
      <c r="E1219" s="1"/>
    </row>
    <row r="1220" ht="12.75">
      <c r="E1220" s="1"/>
    </row>
    <row r="1221" ht="12.75">
      <c r="E1221" s="1"/>
    </row>
    <row r="1222" ht="12.75">
      <c r="E1222" s="1"/>
    </row>
    <row r="1223" ht="12.75">
      <c r="E1223" s="1"/>
    </row>
    <row r="1224" ht="12.75">
      <c r="E1224" s="1"/>
    </row>
    <row r="1225" ht="12.75">
      <c r="E1225" s="1"/>
    </row>
    <row r="1226" ht="12.75">
      <c r="E1226" s="1"/>
    </row>
    <row r="1227" ht="12.75">
      <c r="E1227" s="1"/>
    </row>
    <row r="1228" ht="12.75">
      <c r="E1228" s="1"/>
    </row>
    <row r="1229" ht="12.75">
      <c r="E1229" s="1"/>
    </row>
    <row r="1230" ht="12.75">
      <c r="E1230" s="1"/>
    </row>
    <row r="1231" ht="12.75">
      <c r="E1231" s="1"/>
    </row>
    <row r="1232" ht="12.75">
      <c r="E1232" s="1"/>
    </row>
    <row r="1233" ht="12.75">
      <c r="E1233" s="1"/>
    </row>
    <row r="1234" ht="12.75">
      <c r="E1234" s="1"/>
    </row>
    <row r="1235" ht="12.75">
      <c r="E1235" s="1"/>
    </row>
    <row r="1236" ht="12.75">
      <c r="E1236" s="1"/>
    </row>
    <row r="1237" ht="12.75">
      <c r="E1237" s="1"/>
    </row>
    <row r="1238" ht="12.75">
      <c r="E1238" s="1"/>
    </row>
    <row r="1239" ht="12.75">
      <c r="E1239" s="1"/>
    </row>
    <row r="1240" ht="12.75">
      <c r="E1240" s="1"/>
    </row>
    <row r="1241" ht="12.75">
      <c r="E1241" s="1"/>
    </row>
    <row r="1242" ht="12.75">
      <c r="E1242" s="1"/>
    </row>
    <row r="1243" ht="12.75">
      <c r="E1243" s="1"/>
    </row>
    <row r="1244" ht="12.75">
      <c r="E1244" s="1"/>
    </row>
    <row r="1245" ht="12.75">
      <c r="E1245" s="1"/>
    </row>
    <row r="1246" ht="12.75">
      <c r="E1246" s="1"/>
    </row>
    <row r="1247" ht="12.75">
      <c r="E1247" s="1"/>
    </row>
    <row r="1248" ht="12.75">
      <c r="E1248" s="1"/>
    </row>
    <row r="1249" ht="12.75">
      <c r="E1249" s="1"/>
    </row>
    <row r="1250" ht="12.75">
      <c r="E1250" s="1"/>
    </row>
    <row r="1251" ht="12.75">
      <c r="E1251" s="1"/>
    </row>
    <row r="1252" ht="12.75">
      <c r="E1252" s="1"/>
    </row>
    <row r="1253" ht="12.75">
      <c r="E1253" s="1"/>
    </row>
    <row r="1254" ht="12.75">
      <c r="E1254" s="1"/>
    </row>
    <row r="1255" ht="12.75">
      <c r="E1255" s="1"/>
    </row>
    <row r="1256" ht="12.75">
      <c r="E1256" s="1"/>
    </row>
    <row r="1257" ht="12.75">
      <c r="E1257" s="1"/>
    </row>
    <row r="1258" ht="12.75">
      <c r="E1258" s="1"/>
    </row>
    <row r="1259" ht="12.75">
      <c r="E1259" s="1"/>
    </row>
    <row r="1260" ht="12.75">
      <c r="E1260" s="1"/>
    </row>
    <row r="1261" ht="12.75">
      <c r="E1261" s="1"/>
    </row>
    <row r="1262" ht="12.75">
      <c r="E1262" s="1"/>
    </row>
    <row r="1263" ht="12.75">
      <c r="E1263" s="1"/>
    </row>
    <row r="1264" ht="12.75">
      <c r="E1264" s="1"/>
    </row>
    <row r="1265" ht="12.75">
      <c r="E1265" s="1"/>
    </row>
    <row r="1266" ht="12.75">
      <c r="E1266" s="1"/>
    </row>
    <row r="1267" ht="12.75">
      <c r="E1267" s="1"/>
    </row>
    <row r="1268" ht="12.75">
      <c r="E1268" s="1"/>
    </row>
    <row r="1269" ht="12.75">
      <c r="E1269" s="1"/>
    </row>
    <row r="1270" ht="12.75">
      <c r="E1270" s="1"/>
    </row>
    <row r="1271" ht="12.75">
      <c r="E1271" s="1"/>
    </row>
    <row r="1272" ht="12.75">
      <c r="E1272" s="1"/>
    </row>
    <row r="1273" ht="12.75">
      <c r="E1273" s="1"/>
    </row>
    <row r="1274" ht="12.75">
      <c r="E1274" s="1"/>
    </row>
    <row r="1275" ht="12.75">
      <c r="E1275" s="1"/>
    </row>
    <row r="1276" ht="12.75">
      <c r="E1276" s="1"/>
    </row>
    <row r="1277" ht="12.75">
      <c r="E1277" s="1"/>
    </row>
    <row r="1278" ht="12.75">
      <c r="E1278" s="1"/>
    </row>
    <row r="1279" ht="12.75">
      <c r="E1279" s="1"/>
    </row>
    <row r="1280" ht="12.75">
      <c r="E1280" s="1"/>
    </row>
    <row r="1281" ht="12.75">
      <c r="E1281" s="1"/>
    </row>
    <row r="1282" ht="12.75">
      <c r="E1282" s="1"/>
    </row>
    <row r="1283" ht="12.75">
      <c r="E1283" s="1"/>
    </row>
    <row r="1284" ht="12.75">
      <c r="E1284" s="1"/>
    </row>
    <row r="1285" ht="12.75">
      <c r="E1285" s="1"/>
    </row>
    <row r="1286" ht="12.75">
      <c r="E1286" s="1"/>
    </row>
    <row r="1287" ht="12.75">
      <c r="E1287" s="1"/>
    </row>
    <row r="1288" ht="12.75">
      <c r="E1288" s="1"/>
    </row>
    <row r="1289" ht="12.75">
      <c r="E1289" s="1"/>
    </row>
    <row r="1290" ht="12.75">
      <c r="E1290" s="1"/>
    </row>
    <row r="1291" ht="12.75">
      <c r="E1291" s="1"/>
    </row>
    <row r="1292" ht="12.75">
      <c r="E1292" s="1"/>
    </row>
    <row r="1293" ht="12.75">
      <c r="E1293" s="1"/>
    </row>
    <row r="1294" ht="12.75">
      <c r="E1294" s="1"/>
    </row>
    <row r="1295" ht="12.75">
      <c r="E1295" s="1"/>
    </row>
    <row r="1296" ht="12.75">
      <c r="E1296" s="1"/>
    </row>
    <row r="1297" ht="12.75">
      <c r="E1297" s="1"/>
    </row>
    <row r="1298" ht="12.75">
      <c r="E1298" s="1"/>
    </row>
    <row r="1299" ht="12.75">
      <c r="E1299" s="1"/>
    </row>
    <row r="1300" ht="12.75">
      <c r="E1300" s="1"/>
    </row>
    <row r="1301" ht="12.75">
      <c r="E1301" s="1"/>
    </row>
    <row r="1302" ht="12.75">
      <c r="E1302" s="1"/>
    </row>
    <row r="1303" ht="12.75">
      <c r="E1303" s="1"/>
    </row>
    <row r="1304" ht="12.75">
      <c r="E1304" s="1"/>
    </row>
    <row r="1305" ht="12.75">
      <c r="E1305" s="1"/>
    </row>
    <row r="1306" ht="12.75">
      <c r="E1306" s="1"/>
    </row>
    <row r="1307" ht="12.75">
      <c r="E1307" s="1"/>
    </row>
    <row r="1308" ht="12.75">
      <c r="E1308" s="1"/>
    </row>
    <row r="1309" ht="12.75">
      <c r="E1309" s="1"/>
    </row>
    <row r="1310" ht="12.75">
      <c r="E1310" s="1"/>
    </row>
    <row r="1311" ht="12.75">
      <c r="E1311" s="1"/>
    </row>
    <row r="1312" ht="12.75">
      <c r="E1312" s="1"/>
    </row>
    <row r="1313" ht="12.75">
      <c r="E1313" s="1"/>
    </row>
    <row r="1314" ht="12.75">
      <c r="E1314" s="1"/>
    </row>
    <row r="1315" ht="12.75">
      <c r="E1315" s="1"/>
    </row>
    <row r="1316" ht="12.75">
      <c r="E1316" s="1"/>
    </row>
    <row r="1317" ht="12.75">
      <c r="E1317" s="1"/>
    </row>
    <row r="1318" ht="12.75">
      <c r="E1318" s="1"/>
    </row>
    <row r="1319" ht="12.75">
      <c r="E1319" s="1"/>
    </row>
    <row r="1320" ht="12.75">
      <c r="E1320" s="1"/>
    </row>
    <row r="1321" ht="12.75">
      <c r="E1321" s="1"/>
    </row>
    <row r="1322" ht="12.75">
      <c r="E1322" s="1"/>
    </row>
    <row r="1323" ht="12.75">
      <c r="E1323" s="1"/>
    </row>
    <row r="1324" ht="12.75">
      <c r="E1324" s="1"/>
    </row>
    <row r="1325" ht="12.75">
      <c r="E1325" s="1"/>
    </row>
    <row r="1326" ht="12.75">
      <c r="E1326" s="1"/>
    </row>
    <row r="1327" ht="12.75">
      <c r="E1327" s="1"/>
    </row>
    <row r="1328" ht="12.75">
      <c r="E1328" s="1"/>
    </row>
    <row r="1329" ht="12.75">
      <c r="E1329" s="1"/>
    </row>
    <row r="1330" ht="12.75">
      <c r="E1330" s="1"/>
    </row>
    <row r="1331" ht="12.75">
      <c r="E1331" s="1"/>
    </row>
    <row r="1332" ht="12.75">
      <c r="E1332" s="1"/>
    </row>
    <row r="1333" ht="12.75">
      <c r="E1333" s="1"/>
    </row>
    <row r="1334" ht="12.75">
      <c r="E1334" s="1"/>
    </row>
    <row r="1335" ht="12.75">
      <c r="E1335" s="1"/>
    </row>
    <row r="1336" ht="12.75">
      <c r="E1336" s="1"/>
    </row>
    <row r="1337" ht="12.75">
      <c r="E1337" s="1"/>
    </row>
    <row r="1338" ht="12.75">
      <c r="E1338" s="1"/>
    </row>
    <row r="1339" ht="12.75">
      <c r="E1339" s="1"/>
    </row>
    <row r="1340" ht="12.75">
      <c r="E1340" s="1"/>
    </row>
    <row r="1341" ht="12.75">
      <c r="E1341" s="1"/>
    </row>
    <row r="1342" ht="12.75">
      <c r="E1342" s="1"/>
    </row>
    <row r="1343" ht="12.75">
      <c r="E1343" s="1"/>
    </row>
    <row r="1344" ht="12.75">
      <c r="E1344" s="1"/>
    </row>
    <row r="1345" ht="12.75">
      <c r="E1345" s="1"/>
    </row>
    <row r="1346" ht="12.75">
      <c r="E1346" s="1"/>
    </row>
    <row r="1347" ht="12.75">
      <c r="E1347" s="1"/>
    </row>
    <row r="1348" ht="12.75">
      <c r="E1348" s="1"/>
    </row>
    <row r="1349" ht="12.75">
      <c r="E1349" s="1"/>
    </row>
    <row r="1350" ht="12.75">
      <c r="E1350" s="1"/>
    </row>
    <row r="1351" ht="12.75">
      <c r="E1351" s="1"/>
    </row>
    <row r="1352" ht="12.75">
      <c r="E1352" s="1"/>
    </row>
    <row r="1353" ht="12.75">
      <c r="E1353" s="1"/>
    </row>
    <row r="1354" ht="12.75">
      <c r="E1354" s="1"/>
    </row>
    <row r="1355" ht="12.75">
      <c r="E1355" s="1"/>
    </row>
    <row r="1356" ht="12.75">
      <c r="E1356" s="1"/>
    </row>
    <row r="1357" ht="12.75">
      <c r="E1357" s="1"/>
    </row>
    <row r="1358" ht="12.75">
      <c r="E1358" s="1"/>
    </row>
    <row r="1359" ht="12.75">
      <c r="E1359" s="1"/>
    </row>
    <row r="1360" ht="12.75">
      <c r="E1360" s="1"/>
    </row>
    <row r="1361" ht="12.75">
      <c r="E1361" s="1"/>
    </row>
    <row r="1362" ht="12.75">
      <c r="E1362" s="1"/>
    </row>
    <row r="1363" ht="12.75">
      <c r="E1363" s="1"/>
    </row>
    <row r="1364" ht="12.75">
      <c r="E1364" s="1"/>
    </row>
    <row r="1365" ht="12.75">
      <c r="E1365" s="1"/>
    </row>
    <row r="1366" ht="12.75">
      <c r="E1366" s="1"/>
    </row>
    <row r="1367" ht="12.75">
      <c r="E1367" s="1"/>
    </row>
    <row r="1368" ht="12.75">
      <c r="E1368" s="1"/>
    </row>
    <row r="1369" ht="12.75">
      <c r="E1369" s="1"/>
    </row>
    <row r="1370" ht="12.75">
      <c r="E1370" s="1"/>
    </row>
    <row r="1371" ht="12.75">
      <c r="E1371" s="1"/>
    </row>
    <row r="1372" ht="12.75">
      <c r="E1372" s="1"/>
    </row>
    <row r="1373" ht="12.75">
      <c r="E1373" s="1"/>
    </row>
    <row r="1374" ht="12.75">
      <c r="E1374" s="1"/>
    </row>
    <row r="1375" ht="12.75">
      <c r="E1375" s="1"/>
    </row>
    <row r="1376" ht="12.75">
      <c r="E1376" s="1"/>
    </row>
    <row r="1377" ht="12.75">
      <c r="E1377" s="1"/>
    </row>
    <row r="1378" ht="12.75">
      <c r="E1378" s="1"/>
    </row>
    <row r="1379" ht="12.75">
      <c r="E1379" s="1"/>
    </row>
    <row r="1380" ht="12.75">
      <c r="E1380" s="1"/>
    </row>
    <row r="1381" ht="12.75">
      <c r="E1381" s="1"/>
    </row>
    <row r="1382" ht="12.75">
      <c r="E1382" s="1"/>
    </row>
    <row r="1383" ht="12.75">
      <c r="E1383" s="1"/>
    </row>
    <row r="1384" ht="12.75">
      <c r="E1384" s="1"/>
    </row>
    <row r="1385" ht="12.75">
      <c r="E1385" s="1"/>
    </row>
    <row r="1386" ht="12.75">
      <c r="E1386" s="1"/>
    </row>
    <row r="1387" ht="12.75">
      <c r="E1387" s="1"/>
    </row>
    <row r="1388" ht="12.75">
      <c r="E1388" s="1"/>
    </row>
    <row r="1389" ht="12.75">
      <c r="E1389" s="1"/>
    </row>
    <row r="1390" ht="12.75">
      <c r="E1390" s="1"/>
    </row>
    <row r="1391" ht="12.75">
      <c r="E1391" s="1"/>
    </row>
    <row r="1392" ht="12.75">
      <c r="E1392" s="1"/>
    </row>
    <row r="1393" ht="12.75">
      <c r="E1393" s="1"/>
    </row>
    <row r="1394" ht="12.75">
      <c r="E1394" s="1"/>
    </row>
    <row r="1395" ht="12.75">
      <c r="E1395" s="1"/>
    </row>
    <row r="1396" ht="12.75">
      <c r="E1396" s="1"/>
    </row>
    <row r="1397" ht="12.75">
      <c r="E1397" s="1"/>
    </row>
    <row r="1398" ht="12.75">
      <c r="E1398" s="1"/>
    </row>
    <row r="1399" ht="12.75">
      <c r="E1399" s="1"/>
    </row>
    <row r="1400" ht="12.75">
      <c r="E1400" s="1"/>
    </row>
    <row r="1401" ht="12.75">
      <c r="E1401" s="1"/>
    </row>
    <row r="1402" ht="12.75">
      <c r="E1402" s="1"/>
    </row>
    <row r="1403" ht="12.75">
      <c r="E1403" s="1"/>
    </row>
    <row r="1404" ht="12.75">
      <c r="E1404" s="1"/>
    </row>
    <row r="1405" ht="12.75">
      <c r="E1405" s="1"/>
    </row>
    <row r="1406" ht="12.75">
      <c r="E1406" s="1"/>
    </row>
    <row r="1407" ht="12.75">
      <c r="E1407" s="1"/>
    </row>
    <row r="1408" ht="12.75">
      <c r="E1408" s="1"/>
    </row>
    <row r="1409" ht="12.75">
      <c r="E1409" s="1"/>
    </row>
    <row r="1410" ht="12.75">
      <c r="E1410" s="1"/>
    </row>
    <row r="1411" ht="12.75">
      <c r="E1411" s="1"/>
    </row>
    <row r="1412" ht="12.75">
      <c r="E1412" s="1"/>
    </row>
    <row r="1413" ht="12.75">
      <c r="E1413" s="1"/>
    </row>
    <row r="1414" ht="12.75">
      <c r="E1414" s="1"/>
    </row>
    <row r="1415" ht="12.75">
      <c r="E1415" s="1"/>
    </row>
    <row r="1416" ht="12.75">
      <c r="E1416" s="1"/>
    </row>
    <row r="1417" ht="12.75">
      <c r="E1417" s="1"/>
    </row>
    <row r="1418" ht="12.75">
      <c r="E1418" s="1"/>
    </row>
    <row r="1419" ht="12.75">
      <c r="E1419" s="1"/>
    </row>
    <row r="1420" ht="12.75">
      <c r="E1420" s="1"/>
    </row>
    <row r="1421" ht="12.75">
      <c r="E1421" s="1"/>
    </row>
    <row r="1422" ht="12.75">
      <c r="E1422" s="1"/>
    </row>
    <row r="1423" ht="12.75">
      <c r="E1423" s="1"/>
    </row>
    <row r="1424" ht="12.75">
      <c r="E1424" s="1"/>
    </row>
    <row r="1425" ht="12.75">
      <c r="E1425" s="1"/>
    </row>
    <row r="1426" ht="12.75">
      <c r="E1426" s="1"/>
    </row>
    <row r="1427" ht="12.75">
      <c r="E1427" s="1"/>
    </row>
    <row r="1428" ht="12.75">
      <c r="E1428" s="1"/>
    </row>
    <row r="1429" ht="12.75">
      <c r="E1429" s="1"/>
    </row>
    <row r="1430" ht="12.75">
      <c r="E1430" s="1"/>
    </row>
    <row r="1431" ht="12.75">
      <c r="E1431" s="1"/>
    </row>
    <row r="1432" ht="12.75">
      <c r="E1432" s="1"/>
    </row>
    <row r="1433" ht="12.75">
      <c r="E1433" s="1"/>
    </row>
    <row r="1434" ht="12.75">
      <c r="E1434" s="1"/>
    </row>
    <row r="1435" ht="12.75">
      <c r="E1435" s="1"/>
    </row>
    <row r="1436" ht="12.75">
      <c r="E1436" s="1"/>
    </row>
    <row r="1437" ht="12.75">
      <c r="E1437" s="1"/>
    </row>
    <row r="1438" ht="12.75">
      <c r="E1438" s="1"/>
    </row>
    <row r="1439" ht="12.75">
      <c r="E1439" s="1"/>
    </row>
    <row r="1440" ht="12.75">
      <c r="E1440" s="1"/>
    </row>
    <row r="1441" ht="12.75">
      <c r="E1441" s="1"/>
    </row>
    <row r="1442" ht="12.75">
      <c r="E1442" s="1"/>
    </row>
    <row r="1443" ht="12.75">
      <c r="E1443" s="1"/>
    </row>
    <row r="1444" ht="12.75">
      <c r="E1444" s="1"/>
    </row>
    <row r="1445" ht="12.75">
      <c r="E1445" s="1"/>
    </row>
    <row r="1446" ht="12.75">
      <c r="E1446" s="1"/>
    </row>
    <row r="1447" ht="12.75">
      <c r="E1447" s="1"/>
    </row>
    <row r="1448" ht="12.75">
      <c r="E1448" s="1"/>
    </row>
    <row r="1449" ht="12.75">
      <c r="E1449" s="1"/>
    </row>
    <row r="1450" ht="12.75">
      <c r="E1450" s="1"/>
    </row>
    <row r="1451" ht="12.75">
      <c r="E1451" s="1"/>
    </row>
    <row r="1452" ht="12.75">
      <c r="E1452" s="1"/>
    </row>
    <row r="1453" ht="12.75">
      <c r="E1453" s="1"/>
    </row>
    <row r="1454" ht="12.75">
      <c r="E1454" s="1"/>
    </row>
    <row r="1455" ht="12.75">
      <c r="E1455" s="1"/>
    </row>
    <row r="1456" ht="12.75">
      <c r="E1456" s="1"/>
    </row>
    <row r="1457" ht="12.75">
      <c r="E1457" s="1"/>
    </row>
    <row r="1458" ht="12.75">
      <c r="E1458" s="1"/>
    </row>
    <row r="1459" ht="12.75">
      <c r="E1459" s="1"/>
    </row>
    <row r="1460" ht="12.75">
      <c r="E1460" s="1"/>
    </row>
    <row r="1461" ht="12.75">
      <c r="E1461" s="1"/>
    </row>
    <row r="1462" ht="12.75">
      <c r="E1462" s="1"/>
    </row>
    <row r="1463" ht="12.75">
      <c r="E1463" s="1"/>
    </row>
    <row r="1464" ht="12.75">
      <c r="E1464" s="1"/>
    </row>
    <row r="1465" ht="12.75">
      <c r="E1465" s="1"/>
    </row>
    <row r="1466" ht="12.75">
      <c r="E1466" s="1"/>
    </row>
    <row r="1467" ht="12.75">
      <c r="E1467" s="1"/>
    </row>
    <row r="1468" ht="12.75">
      <c r="E1468" s="1"/>
    </row>
    <row r="1469" ht="12.75">
      <c r="E1469" s="1"/>
    </row>
    <row r="1470" ht="12.75">
      <c r="E1470" s="1"/>
    </row>
    <row r="1471" ht="12.75">
      <c r="E1471" s="1"/>
    </row>
    <row r="1472" ht="12.75">
      <c r="E1472" s="1"/>
    </row>
    <row r="1473" ht="12.75">
      <c r="E1473" s="1"/>
    </row>
    <row r="1474" ht="12.75">
      <c r="E1474" s="1"/>
    </row>
    <row r="1475" ht="12.75">
      <c r="E1475" s="1"/>
    </row>
    <row r="1476" ht="12.75">
      <c r="E1476" s="1"/>
    </row>
    <row r="1477" ht="12.75">
      <c r="E1477" s="1"/>
    </row>
    <row r="1478" ht="12.75">
      <c r="E1478" s="1"/>
    </row>
    <row r="1479" ht="12.75">
      <c r="E1479" s="1"/>
    </row>
    <row r="1480" ht="12.75">
      <c r="E1480" s="1"/>
    </row>
    <row r="1481" ht="12.75">
      <c r="E1481" s="1"/>
    </row>
    <row r="1482" ht="12.75">
      <c r="E1482" s="1"/>
    </row>
    <row r="1483" ht="12.75">
      <c r="E1483" s="1"/>
    </row>
    <row r="1484" ht="12.75">
      <c r="E1484" s="1"/>
    </row>
    <row r="1485" ht="12.75">
      <c r="E1485" s="1"/>
    </row>
    <row r="1486" ht="12.75">
      <c r="E1486" s="1"/>
    </row>
    <row r="1487" ht="12.75">
      <c r="E1487" s="1"/>
    </row>
    <row r="1488" ht="12.75">
      <c r="E1488" s="1"/>
    </row>
    <row r="1489" ht="12.75">
      <c r="E1489" s="1"/>
    </row>
    <row r="1490" ht="12.75">
      <c r="E1490" s="1"/>
    </row>
    <row r="1491" ht="12.75">
      <c r="E1491" s="1"/>
    </row>
    <row r="1492" ht="12.75">
      <c r="E1492" s="1"/>
    </row>
    <row r="1493" ht="12.75">
      <c r="E1493" s="1"/>
    </row>
    <row r="1494" ht="12.75">
      <c r="E1494" s="1"/>
    </row>
    <row r="1495" ht="12.75">
      <c r="E1495" s="1"/>
    </row>
    <row r="1496" ht="12.75">
      <c r="E1496" s="1"/>
    </row>
    <row r="1497" ht="12.75">
      <c r="E1497" s="1"/>
    </row>
    <row r="1498" ht="12.75">
      <c r="E1498" s="1"/>
    </row>
    <row r="1499" ht="12.75">
      <c r="E1499" s="1"/>
    </row>
    <row r="1500" ht="12.75">
      <c r="E1500" s="1"/>
    </row>
    <row r="1501" ht="12.75">
      <c r="E1501" s="1"/>
    </row>
    <row r="1502" ht="12.75">
      <c r="E1502" s="1"/>
    </row>
    <row r="1503" ht="12.75">
      <c r="E1503" s="1"/>
    </row>
    <row r="1504" ht="12.75">
      <c r="E1504" s="1"/>
    </row>
    <row r="1505" ht="12.75">
      <c r="E1505" s="1"/>
    </row>
    <row r="1506" ht="12.75">
      <c r="E1506" s="1"/>
    </row>
    <row r="1507" ht="12.75">
      <c r="E1507" s="1"/>
    </row>
    <row r="1508" ht="12.75">
      <c r="E1508" s="1"/>
    </row>
    <row r="1509" ht="12.75">
      <c r="E1509" s="1"/>
    </row>
    <row r="1510" ht="12.75">
      <c r="E1510" s="1"/>
    </row>
    <row r="1511" ht="12.75">
      <c r="E1511" s="1"/>
    </row>
    <row r="1512" ht="12.75">
      <c r="E1512" s="1"/>
    </row>
    <row r="1513" ht="12.75">
      <c r="E1513" s="1"/>
    </row>
    <row r="1514" ht="12.75">
      <c r="E1514" s="1"/>
    </row>
    <row r="1515" ht="12.75">
      <c r="E1515" s="1"/>
    </row>
    <row r="1516" ht="12.75">
      <c r="E1516" s="1"/>
    </row>
    <row r="1517" ht="12.75">
      <c r="E1517" s="1"/>
    </row>
    <row r="1518" ht="12.75">
      <c r="E1518" s="1"/>
    </row>
    <row r="1519" ht="12.75">
      <c r="E1519" s="1"/>
    </row>
    <row r="1520" ht="12.75">
      <c r="E1520" s="1"/>
    </row>
    <row r="1521" ht="12.75">
      <c r="E1521" s="1"/>
    </row>
    <row r="1522" ht="12.75">
      <c r="E1522" s="1"/>
    </row>
    <row r="1523" ht="12.75">
      <c r="E1523" s="1"/>
    </row>
    <row r="1524" ht="12.75">
      <c r="E1524" s="1"/>
    </row>
    <row r="1525" ht="12.75">
      <c r="E1525" s="1"/>
    </row>
    <row r="1526" ht="12.75">
      <c r="E1526" s="1"/>
    </row>
    <row r="1527" ht="12.75">
      <c r="E1527" s="1"/>
    </row>
    <row r="1528" ht="12.75">
      <c r="E1528" s="1"/>
    </row>
    <row r="1529" ht="12.75">
      <c r="E1529" s="1"/>
    </row>
    <row r="1530" ht="12.75">
      <c r="E1530" s="1"/>
    </row>
    <row r="1531" ht="12.75">
      <c r="E1531" s="1"/>
    </row>
    <row r="1532" ht="12.75">
      <c r="E1532" s="1"/>
    </row>
    <row r="1533" ht="12.75">
      <c r="E1533" s="1"/>
    </row>
    <row r="1534" ht="12.75">
      <c r="E1534" s="1"/>
    </row>
    <row r="1535" ht="12.75">
      <c r="E1535" s="1"/>
    </row>
    <row r="1536" ht="12.75">
      <c r="E1536" s="1"/>
    </row>
    <row r="1537" ht="12.75">
      <c r="E1537" s="1"/>
    </row>
    <row r="1538" ht="12.75">
      <c r="E1538" s="1"/>
    </row>
    <row r="1539" ht="12.75">
      <c r="E1539" s="1"/>
    </row>
    <row r="1540" ht="12.75">
      <c r="E1540" s="1"/>
    </row>
    <row r="1541" ht="12.75">
      <c r="E1541" s="1"/>
    </row>
    <row r="1542" ht="12.75">
      <c r="E1542" s="1"/>
    </row>
    <row r="1543" ht="12.75">
      <c r="E1543" s="1"/>
    </row>
    <row r="1544" ht="12.75">
      <c r="E1544" s="1"/>
    </row>
    <row r="1545" ht="12.75">
      <c r="E1545" s="1"/>
    </row>
    <row r="1546" ht="12.75">
      <c r="E1546" s="1"/>
    </row>
    <row r="1547" ht="12.75">
      <c r="E1547" s="1"/>
    </row>
    <row r="1548" ht="12.75">
      <c r="E1548" s="1"/>
    </row>
    <row r="1549" ht="12.75">
      <c r="E1549" s="1"/>
    </row>
    <row r="1550" ht="12.75">
      <c r="E1550" s="1"/>
    </row>
    <row r="1551" ht="12.75">
      <c r="E1551" s="1"/>
    </row>
    <row r="1552" ht="12.75">
      <c r="E1552" s="1"/>
    </row>
    <row r="1553" ht="12.75">
      <c r="E1553" s="1"/>
    </row>
    <row r="1554" ht="12.75">
      <c r="E1554" s="1"/>
    </row>
    <row r="1555" ht="12.75">
      <c r="E1555" s="1"/>
    </row>
    <row r="1556" ht="12.75">
      <c r="E1556" s="1"/>
    </row>
    <row r="1557" ht="12.75">
      <c r="E1557" s="1"/>
    </row>
    <row r="1558" ht="12.75">
      <c r="E1558" s="1"/>
    </row>
    <row r="1559" ht="12.75">
      <c r="E1559" s="1"/>
    </row>
    <row r="1560" ht="12.75">
      <c r="E1560" s="1"/>
    </row>
    <row r="1561" ht="12.75">
      <c r="E1561" s="1"/>
    </row>
    <row r="1562" ht="12.75">
      <c r="E1562" s="1"/>
    </row>
    <row r="1563" ht="12.75">
      <c r="E1563" s="1"/>
    </row>
    <row r="1564" ht="12.75">
      <c r="E1564" s="1"/>
    </row>
    <row r="1565" ht="12.75">
      <c r="E1565" s="1"/>
    </row>
    <row r="1566" ht="12.75">
      <c r="E1566" s="1"/>
    </row>
    <row r="1567" ht="12.75">
      <c r="E1567" s="1"/>
    </row>
    <row r="1568" ht="12.75">
      <c r="E1568" s="1"/>
    </row>
    <row r="1569" ht="12.75">
      <c r="E1569" s="1"/>
    </row>
    <row r="1570" ht="12.75">
      <c r="E1570" s="1"/>
    </row>
    <row r="1571" ht="12.75">
      <c r="E1571" s="1"/>
    </row>
    <row r="1572" ht="12.75">
      <c r="E1572" s="1"/>
    </row>
    <row r="1573" ht="12.75">
      <c r="E1573" s="1"/>
    </row>
    <row r="1574" ht="12.75">
      <c r="E1574" s="1"/>
    </row>
    <row r="1575" ht="12.75">
      <c r="E1575" s="1"/>
    </row>
    <row r="1576" ht="12.75">
      <c r="E1576" s="1"/>
    </row>
    <row r="1577" ht="12.75">
      <c r="E1577" s="1"/>
    </row>
    <row r="1578" ht="12.75">
      <c r="E1578" s="1"/>
    </row>
    <row r="1579" ht="12.75">
      <c r="E1579" s="1"/>
    </row>
    <row r="1580" ht="12.75">
      <c r="E1580" s="1"/>
    </row>
    <row r="1581" ht="12.75">
      <c r="E1581" s="1"/>
    </row>
    <row r="1582" ht="12.75">
      <c r="E1582" s="1"/>
    </row>
    <row r="1583" ht="12.75">
      <c r="E1583" s="1"/>
    </row>
    <row r="1584" ht="12.75">
      <c r="E1584" s="1"/>
    </row>
    <row r="1585" ht="12.75">
      <c r="E1585" s="1"/>
    </row>
    <row r="1586" ht="12.75">
      <c r="E1586" s="1"/>
    </row>
    <row r="1587" ht="12.75">
      <c r="E1587" s="1"/>
    </row>
    <row r="1588" ht="12.75">
      <c r="E1588" s="1"/>
    </row>
    <row r="1589" ht="12.75">
      <c r="E1589" s="1"/>
    </row>
    <row r="1590" ht="12.75">
      <c r="E1590" s="1"/>
    </row>
    <row r="1591" ht="12.75">
      <c r="E1591" s="1"/>
    </row>
    <row r="1592" ht="12.75">
      <c r="E1592" s="1"/>
    </row>
    <row r="1593" ht="12.75">
      <c r="E1593" s="1"/>
    </row>
    <row r="1594" ht="12.75">
      <c r="E1594" s="1"/>
    </row>
    <row r="1595" ht="12.75">
      <c r="E1595" s="1"/>
    </row>
    <row r="1596" ht="12.75">
      <c r="E1596" s="1"/>
    </row>
    <row r="1597" ht="12.75">
      <c r="E1597" s="1"/>
    </row>
    <row r="1598" ht="12.75">
      <c r="E1598" s="1"/>
    </row>
    <row r="1599" ht="12.75">
      <c r="E1599" s="1"/>
    </row>
    <row r="1600" ht="12.75">
      <c r="E1600" s="1"/>
    </row>
    <row r="1601" ht="12.75">
      <c r="E1601" s="1"/>
    </row>
    <row r="1602" ht="12.75">
      <c r="E1602" s="1"/>
    </row>
    <row r="1603" ht="12.75">
      <c r="E1603" s="1"/>
    </row>
    <row r="1604" ht="12.75">
      <c r="E1604" s="1"/>
    </row>
    <row r="1605" ht="12.75">
      <c r="E1605" s="1"/>
    </row>
    <row r="1606" ht="12.75">
      <c r="E1606" s="1"/>
    </row>
    <row r="1607" ht="12.75">
      <c r="E1607" s="1"/>
    </row>
    <row r="1608" ht="12.75">
      <c r="E1608" s="1"/>
    </row>
    <row r="1609" ht="12.75">
      <c r="E1609" s="1"/>
    </row>
    <row r="1610" ht="12.75">
      <c r="E1610" s="1"/>
    </row>
    <row r="1611" ht="12.75">
      <c r="E1611" s="1"/>
    </row>
    <row r="1612" ht="12.75">
      <c r="E1612" s="1"/>
    </row>
    <row r="1613" ht="12.75">
      <c r="E1613" s="1"/>
    </row>
    <row r="1614" ht="12.75">
      <c r="E1614" s="1"/>
    </row>
    <row r="1615" ht="12.75">
      <c r="E1615" s="1"/>
    </row>
    <row r="1616" ht="12.75">
      <c r="E1616" s="1"/>
    </row>
    <row r="1617" ht="12.75">
      <c r="E1617" s="1"/>
    </row>
    <row r="1618" ht="12.75">
      <c r="E1618" s="1"/>
    </row>
    <row r="1619" ht="12.75">
      <c r="E1619" s="1"/>
    </row>
    <row r="1620" ht="12.75">
      <c r="E1620" s="1"/>
    </row>
    <row r="1621" ht="12.75">
      <c r="E1621" s="1"/>
    </row>
    <row r="1622" ht="12.75">
      <c r="E1622" s="1"/>
    </row>
    <row r="1623" ht="12.75">
      <c r="E1623" s="1"/>
    </row>
    <row r="1624" ht="12.75">
      <c r="E1624" s="1"/>
    </row>
    <row r="1625" ht="12.75">
      <c r="E1625" s="1"/>
    </row>
    <row r="1626" ht="12.75">
      <c r="E1626" s="1"/>
    </row>
    <row r="1627" ht="12.75">
      <c r="E1627" s="1"/>
    </row>
    <row r="1628" ht="12.75">
      <c r="E1628" s="1"/>
    </row>
    <row r="1629" ht="12.75">
      <c r="E1629" s="1"/>
    </row>
    <row r="1630" ht="12.75">
      <c r="E1630" s="1"/>
    </row>
    <row r="1631" ht="12.75">
      <c r="E1631" s="1"/>
    </row>
    <row r="1632" ht="12.75">
      <c r="E1632" s="1"/>
    </row>
    <row r="1633" ht="12.75">
      <c r="E1633" s="1"/>
    </row>
    <row r="1634" ht="12.75">
      <c r="E1634" s="1"/>
    </row>
    <row r="1635" ht="12.75">
      <c r="E1635" s="1"/>
    </row>
    <row r="1636" ht="12.75">
      <c r="E1636" s="1"/>
    </row>
    <row r="1637" ht="12.75">
      <c r="E1637" s="1"/>
    </row>
    <row r="1638" ht="12.75">
      <c r="E1638" s="1"/>
    </row>
    <row r="1639" ht="12.75">
      <c r="E1639" s="1"/>
    </row>
    <row r="1640" ht="12.75">
      <c r="E1640" s="1"/>
    </row>
    <row r="1641" ht="12.75">
      <c r="E1641" s="1"/>
    </row>
    <row r="1642" ht="12.75">
      <c r="E1642" s="1"/>
    </row>
    <row r="1643" ht="12.75">
      <c r="E1643" s="1"/>
    </row>
    <row r="1644" ht="12.75">
      <c r="E1644" s="1"/>
    </row>
    <row r="1645" ht="12.75">
      <c r="E1645" s="1"/>
    </row>
    <row r="1646" ht="12.75">
      <c r="E1646" s="1"/>
    </row>
    <row r="1647" ht="12.75">
      <c r="E1647" s="1"/>
    </row>
    <row r="1648" ht="12.75">
      <c r="E1648" s="1"/>
    </row>
    <row r="1649" ht="12.75">
      <c r="E1649" s="1"/>
    </row>
    <row r="1650" ht="12.75">
      <c r="E1650" s="1"/>
    </row>
    <row r="1651" ht="12.75">
      <c r="E1651" s="1"/>
    </row>
    <row r="1652" ht="12.75">
      <c r="E1652" s="1"/>
    </row>
    <row r="1653" ht="12.75">
      <c r="E1653" s="1"/>
    </row>
    <row r="1654" ht="12.75">
      <c r="E1654" s="1"/>
    </row>
    <row r="1655" ht="12.75">
      <c r="E1655" s="1"/>
    </row>
    <row r="1656" ht="12.75">
      <c r="E1656" s="1"/>
    </row>
    <row r="1657" ht="12.75">
      <c r="E1657" s="1"/>
    </row>
    <row r="1658" ht="12.75">
      <c r="E1658" s="1"/>
    </row>
    <row r="1659" ht="12.75">
      <c r="E1659" s="1"/>
    </row>
    <row r="1660" ht="12.75">
      <c r="E1660" s="1"/>
    </row>
    <row r="1661" ht="12.75">
      <c r="E1661" s="1"/>
    </row>
    <row r="1662" ht="12.75">
      <c r="E1662" s="1"/>
    </row>
    <row r="1663" ht="12.75">
      <c r="E1663" s="1"/>
    </row>
    <row r="1664" ht="12.75">
      <c r="E1664" s="1"/>
    </row>
    <row r="1665" ht="12.75">
      <c r="E1665" s="1"/>
    </row>
    <row r="1666" ht="12.75">
      <c r="E1666" s="1"/>
    </row>
    <row r="1667" ht="12.75">
      <c r="E1667" s="1"/>
    </row>
    <row r="1668" ht="12.75">
      <c r="E1668" s="1"/>
    </row>
    <row r="1669" ht="12.75">
      <c r="E1669" s="1"/>
    </row>
    <row r="1670" ht="12.75">
      <c r="E1670" s="1"/>
    </row>
    <row r="1671" ht="12.75">
      <c r="E1671" s="1"/>
    </row>
    <row r="1672" ht="12.75">
      <c r="E1672" s="1"/>
    </row>
    <row r="1673" ht="12.75">
      <c r="E1673" s="1"/>
    </row>
    <row r="1674" ht="12.75">
      <c r="E1674" s="1"/>
    </row>
    <row r="1675" ht="12.75">
      <c r="E1675" s="1"/>
    </row>
    <row r="1676" ht="12.75">
      <c r="E1676" s="1"/>
    </row>
    <row r="1677" ht="12.75">
      <c r="E1677" s="1"/>
    </row>
    <row r="1678" ht="12.75">
      <c r="E1678" s="1"/>
    </row>
    <row r="1679" ht="12.75">
      <c r="E1679" s="1"/>
    </row>
    <row r="1680" ht="12.75">
      <c r="E1680" s="1"/>
    </row>
    <row r="1681" ht="12.75">
      <c r="E1681" s="1"/>
    </row>
    <row r="1682" ht="12.75">
      <c r="E1682" s="1"/>
    </row>
    <row r="1683" ht="12.75">
      <c r="E1683" s="1"/>
    </row>
    <row r="1684" ht="12.75">
      <c r="E1684" s="1"/>
    </row>
    <row r="1685" ht="12.75">
      <c r="E1685" s="1"/>
    </row>
    <row r="1686" ht="12.75">
      <c r="E1686" s="1"/>
    </row>
    <row r="1687" ht="12.75">
      <c r="E1687" s="1"/>
    </row>
    <row r="1688" ht="12.75">
      <c r="E1688" s="1"/>
    </row>
    <row r="1689" ht="12.75">
      <c r="E1689" s="1"/>
    </row>
    <row r="1690" ht="12.75">
      <c r="E1690" s="1"/>
    </row>
    <row r="1691" ht="12.75">
      <c r="E1691" s="1"/>
    </row>
    <row r="1692" ht="12.75">
      <c r="E1692" s="1"/>
    </row>
    <row r="1693" ht="12.75">
      <c r="E1693" s="1"/>
    </row>
    <row r="1694" ht="12.75">
      <c r="E1694" s="1"/>
    </row>
    <row r="1695" ht="12.75">
      <c r="E1695" s="1"/>
    </row>
    <row r="1696" ht="12.75">
      <c r="E1696" s="1"/>
    </row>
    <row r="1697" ht="12.75">
      <c r="E1697" s="1"/>
    </row>
    <row r="1698" ht="12.75">
      <c r="E1698" s="1"/>
    </row>
    <row r="1699" ht="12.75">
      <c r="E1699" s="1"/>
    </row>
    <row r="1700" ht="12.75">
      <c r="E1700" s="1"/>
    </row>
    <row r="1701" ht="12.75">
      <c r="E1701" s="1"/>
    </row>
    <row r="1702" ht="12.75">
      <c r="E1702" s="1"/>
    </row>
    <row r="1703" ht="12.75">
      <c r="E1703" s="1"/>
    </row>
    <row r="1704" ht="12.75">
      <c r="E1704" s="1"/>
    </row>
    <row r="1705" ht="12.75">
      <c r="E1705" s="1"/>
    </row>
    <row r="1706" ht="12.75">
      <c r="E1706" s="1"/>
    </row>
    <row r="1707" ht="12.75">
      <c r="E1707" s="1"/>
    </row>
    <row r="1708" ht="12.75">
      <c r="E1708" s="1"/>
    </row>
    <row r="1709" ht="12.75">
      <c r="E1709" s="1"/>
    </row>
    <row r="1710" ht="12.75">
      <c r="E1710" s="1"/>
    </row>
    <row r="1711" ht="12.75">
      <c r="E1711" s="1"/>
    </row>
    <row r="1712" ht="12.75">
      <c r="E1712" s="1"/>
    </row>
    <row r="1713" ht="12.75">
      <c r="E1713" s="1"/>
    </row>
    <row r="1714" ht="12.75">
      <c r="E1714" s="1"/>
    </row>
    <row r="1715" ht="12.75">
      <c r="E1715" s="1"/>
    </row>
    <row r="1716" ht="12.75">
      <c r="E1716" s="1"/>
    </row>
    <row r="1717" ht="12.75">
      <c r="E1717" s="1"/>
    </row>
    <row r="1718" ht="12.75">
      <c r="E1718" s="1"/>
    </row>
    <row r="1719" ht="12.75">
      <c r="E1719" s="1"/>
    </row>
    <row r="1720" ht="12.75">
      <c r="E1720" s="1"/>
    </row>
    <row r="1721" ht="12.75">
      <c r="E1721" s="1"/>
    </row>
    <row r="1722" ht="12.75">
      <c r="E1722" s="1"/>
    </row>
    <row r="1723" ht="12.75">
      <c r="E1723" s="1"/>
    </row>
    <row r="1724" ht="12.75">
      <c r="E1724" s="1"/>
    </row>
    <row r="1725" ht="12.75">
      <c r="E1725" s="1"/>
    </row>
    <row r="1726" ht="12.75">
      <c r="E1726" s="1"/>
    </row>
    <row r="1727" ht="12.75">
      <c r="E1727" s="1"/>
    </row>
    <row r="1728" ht="12.75">
      <c r="E1728" s="1"/>
    </row>
    <row r="1729" ht="12.75">
      <c r="E1729" s="1"/>
    </row>
    <row r="1730" ht="12.75">
      <c r="E1730" s="1"/>
    </row>
    <row r="1731" ht="12.75">
      <c r="E1731" s="1"/>
    </row>
    <row r="1732" ht="12.75">
      <c r="E1732" s="1"/>
    </row>
    <row r="1733" ht="12.75">
      <c r="E1733" s="1"/>
    </row>
    <row r="1734" ht="12.75">
      <c r="E1734" s="1"/>
    </row>
    <row r="1735" ht="12.75">
      <c r="E1735" s="1"/>
    </row>
    <row r="1736" ht="12.75">
      <c r="E1736" s="1"/>
    </row>
    <row r="1737" ht="12.75">
      <c r="E1737" s="1"/>
    </row>
    <row r="1738" ht="12.75">
      <c r="E1738" s="1"/>
    </row>
    <row r="1739" ht="12.75">
      <c r="E1739" s="1"/>
    </row>
    <row r="1740" ht="12.75">
      <c r="E1740" s="1"/>
    </row>
    <row r="1741" ht="12.75">
      <c r="E1741" s="1"/>
    </row>
    <row r="1742" ht="12.75">
      <c r="E1742" s="1"/>
    </row>
    <row r="1743" ht="12.75">
      <c r="E1743" s="1"/>
    </row>
    <row r="1744" ht="12.75">
      <c r="E1744" s="1"/>
    </row>
    <row r="1745" ht="12.75">
      <c r="E1745" s="1"/>
    </row>
    <row r="1746" ht="12.75">
      <c r="E1746" s="1"/>
    </row>
    <row r="1747" ht="12.75">
      <c r="E1747" s="1"/>
    </row>
    <row r="1748" ht="12.75">
      <c r="E1748" s="1"/>
    </row>
    <row r="1749" ht="12.75">
      <c r="E1749" s="1"/>
    </row>
    <row r="1750" ht="12.75">
      <c r="E1750" s="1"/>
    </row>
    <row r="1751" ht="12.75">
      <c r="E1751" s="1"/>
    </row>
    <row r="1752" ht="12.75">
      <c r="E1752" s="1"/>
    </row>
    <row r="1753" ht="12.75">
      <c r="E1753" s="1"/>
    </row>
    <row r="1754" ht="12.75">
      <c r="E1754" s="1"/>
    </row>
    <row r="1755" ht="12.75">
      <c r="E1755" s="1"/>
    </row>
    <row r="1756" ht="12.75">
      <c r="E1756" s="1"/>
    </row>
    <row r="1757" ht="12.75">
      <c r="E1757" s="1"/>
    </row>
    <row r="1758" ht="12.75">
      <c r="E1758" s="1"/>
    </row>
    <row r="1759" ht="12.75">
      <c r="E1759" s="1"/>
    </row>
    <row r="1760" ht="12.75">
      <c r="E1760" s="1"/>
    </row>
    <row r="1761" ht="12.75">
      <c r="E1761" s="1"/>
    </row>
    <row r="1762" ht="12.75">
      <c r="E1762" s="1"/>
    </row>
    <row r="1763" ht="12.75">
      <c r="E1763" s="1"/>
    </row>
    <row r="1764" ht="12.75">
      <c r="E1764" s="1"/>
    </row>
    <row r="1765" ht="12.75">
      <c r="E1765" s="1"/>
    </row>
    <row r="1766" ht="12.75">
      <c r="E1766" s="1"/>
    </row>
    <row r="1767" ht="12.75">
      <c r="E1767" s="1"/>
    </row>
    <row r="1768" ht="12.75">
      <c r="E1768" s="1"/>
    </row>
    <row r="1769" ht="12.75">
      <c r="E1769" s="1"/>
    </row>
    <row r="1770" ht="12.75">
      <c r="E1770" s="1"/>
    </row>
    <row r="1771" ht="12.75">
      <c r="E1771" s="1"/>
    </row>
    <row r="1772" ht="12.75">
      <c r="E1772" s="1"/>
    </row>
    <row r="1773" ht="12.75">
      <c r="E1773" s="1"/>
    </row>
    <row r="1774" ht="12.75">
      <c r="E1774" s="1"/>
    </row>
    <row r="1775" ht="12.75">
      <c r="E1775" s="1"/>
    </row>
    <row r="1776" ht="12.75">
      <c r="E1776" s="1"/>
    </row>
    <row r="1777" ht="12.75">
      <c r="E1777" s="1"/>
    </row>
    <row r="1778" ht="12.75">
      <c r="E1778" s="1"/>
    </row>
    <row r="1779" ht="12.75">
      <c r="E1779" s="1"/>
    </row>
    <row r="1780" ht="12.75">
      <c r="E1780" s="1"/>
    </row>
    <row r="1781" ht="12.75">
      <c r="E1781" s="1"/>
    </row>
    <row r="1782" ht="12.75">
      <c r="E1782" s="1"/>
    </row>
    <row r="1783" ht="12.75">
      <c r="E1783" s="1"/>
    </row>
    <row r="1784" ht="12.75">
      <c r="E1784" s="1"/>
    </row>
    <row r="1785" ht="12.75">
      <c r="E1785" s="1"/>
    </row>
    <row r="1786" ht="12.75">
      <c r="E1786" s="1"/>
    </row>
    <row r="1787" ht="12.75">
      <c r="E1787" s="1"/>
    </row>
    <row r="1788" ht="12.75">
      <c r="E1788" s="1"/>
    </row>
    <row r="1789" ht="12.75">
      <c r="E1789" s="1"/>
    </row>
    <row r="1790" ht="12.75">
      <c r="E1790" s="1"/>
    </row>
    <row r="1791" ht="12.75">
      <c r="E1791" s="1"/>
    </row>
    <row r="1792" ht="12.75">
      <c r="E1792" s="1"/>
    </row>
    <row r="1793" ht="12.75">
      <c r="E1793" s="1"/>
    </row>
    <row r="1794" ht="12.75">
      <c r="E1794" s="1"/>
    </row>
    <row r="1795" ht="12.75">
      <c r="E1795" s="1"/>
    </row>
    <row r="1796" ht="12.75">
      <c r="E1796" s="1"/>
    </row>
    <row r="1797" ht="12.75">
      <c r="E1797" s="1"/>
    </row>
    <row r="1798" ht="12.75">
      <c r="E1798" s="1"/>
    </row>
    <row r="1799" ht="12.75">
      <c r="E1799" s="1"/>
    </row>
    <row r="1800" ht="12.75">
      <c r="E1800" s="1"/>
    </row>
    <row r="1801" ht="12.75">
      <c r="E1801" s="1"/>
    </row>
    <row r="1802" ht="12.75">
      <c r="E1802" s="1"/>
    </row>
    <row r="1803" ht="12.75">
      <c r="E1803" s="1"/>
    </row>
    <row r="1804" ht="12.75">
      <c r="E1804" s="1"/>
    </row>
    <row r="1805" ht="12.75">
      <c r="E1805" s="1"/>
    </row>
    <row r="1806" ht="12.75">
      <c r="E1806" s="1"/>
    </row>
    <row r="1807" ht="12.75">
      <c r="E1807" s="1"/>
    </row>
    <row r="1808" ht="12.75">
      <c r="E1808" s="1"/>
    </row>
    <row r="1809" ht="12.75">
      <c r="E1809" s="1"/>
    </row>
    <row r="1810" ht="12.75">
      <c r="E1810" s="1"/>
    </row>
    <row r="1811" ht="12.75">
      <c r="E1811" s="1"/>
    </row>
    <row r="1812" ht="12.75">
      <c r="E1812" s="1"/>
    </row>
    <row r="1813" ht="12.75">
      <c r="E1813" s="1"/>
    </row>
    <row r="1814" ht="12.75">
      <c r="E1814" s="1"/>
    </row>
    <row r="1815" ht="12.75">
      <c r="E1815" s="1"/>
    </row>
    <row r="1816" ht="12.75">
      <c r="E1816" s="1"/>
    </row>
    <row r="1817" ht="12.75">
      <c r="E1817" s="1"/>
    </row>
    <row r="1818" ht="12.75">
      <c r="E1818" s="1"/>
    </row>
    <row r="1819" ht="12.75">
      <c r="E1819" s="1"/>
    </row>
    <row r="1820" ht="12.75">
      <c r="E1820" s="1"/>
    </row>
    <row r="1821" ht="12.75">
      <c r="E1821" s="1"/>
    </row>
    <row r="1822" ht="12.75">
      <c r="E1822" s="1"/>
    </row>
    <row r="1823" ht="12.75">
      <c r="E1823" s="1"/>
    </row>
    <row r="1824" ht="12.75">
      <c r="E1824" s="1"/>
    </row>
    <row r="1825" ht="12.75">
      <c r="E1825" s="1"/>
    </row>
    <row r="1826" ht="12.75">
      <c r="E1826" s="1"/>
    </row>
    <row r="1827" ht="12.75">
      <c r="E1827" s="1"/>
    </row>
    <row r="1828" ht="12.75">
      <c r="E1828" s="1"/>
    </row>
    <row r="1829" ht="12.75">
      <c r="E1829" s="1"/>
    </row>
    <row r="1830" ht="12.75">
      <c r="E1830" s="1"/>
    </row>
    <row r="1831" ht="12.75">
      <c r="E1831" s="1"/>
    </row>
    <row r="1832" ht="12.75">
      <c r="E1832" s="1"/>
    </row>
    <row r="1833" ht="12.75">
      <c r="E1833" s="1"/>
    </row>
    <row r="1834" ht="12.75">
      <c r="E1834" s="1"/>
    </row>
    <row r="1835" ht="12.75">
      <c r="E1835" s="1"/>
    </row>
    <row r="1836" ht="12.75">
      <c r="E1836" s="1"/>
    </row>
    <row r="1837" ht="12.75">
      <c r="E1837" s="1"/>
    </row>
    <row r="1838" ht="12.75">
      <c r="E1838" s="1"/>
    </row>
    <row r="1839" ht="12.75">
      <c r="E1839" s="1"/>
    </row>
    <row r="1840" ht="12.75">
      <c r="E1840" s="1"/>
    </row>
    <row r="1841" ht="12.75">
      <c r="E1841" s="1"/>
    </row>
    <row r="1842" ht="12.75">
      <c r="E1842" s="1"/>
    </row>
    <row r="1843" ht="12.75">
      <c r="E1843" s="1"/>
    </row>
    <row r="1844" ht="12.75">
      <c r="E1844" s="1"/>
    </row>
    <row r="1845" ht="12.75">
      <c r="E1845" s="1"/>
    </row>
    <row r="1846" ht="12.75">
      <c r="E1846" s="1"/>
    </row>
    <row r="1847" ht="12.75">
      <c r="E1847" s="1"/>
    </row>
    <row r="1848" ht="12.75">
      <c r="E1848" s="1"/>
    </row>
    <row r="1849" ht="12.75">
      <c r="E1849" s="1"/>
    </row>
    <row r="1850" ht="12.75">
      <c r="E1850" s="1"/>
    </row>
    <row r="1851" ht="12.75">
      <c r="E1851" s="1"/>
    </row>
    <row r="1852" ht="12.75">
      <c r="E1852" s="1"/>
    </row>
    <row r="1853" ht="12.75">
      <c r="E1853" s="1"/>
    </row>
    <row r="1854" ht="12.75">
      <c r="E1854" s="1"/>
    </row>
    <row r="1855" ht="12.75">
      <c r="E1855" s="1"/>
    </row>
    <row r="1856" ht="12.75">
      <c r="E1856" s="1"/>
    </row>
    <row r="1857" ht="12.75">
      <c r="E1857" s="1"/>
    </row>
    <row r="1858" ht="12.75">
      <c r="E1858" s="1"/>
    </row>
    <row r="1859" ht="12.75">
      <c r="E1859" s="1"/>
    </row>
    <row r="1860" ht="12.75">
      <c r="E1860" s="1"/>
    </row>
    <row r="1861" ht="12.75">
      <c r="E1861" s="1"/>
    </row>
    <row r="1862" ht="12.75">
      <c r="E1862" s="1"/>
    </row>
    <row r="1863" ht="12.75">
      <c r="E1863" s="1"/>
    </row>
    <row r="1864" ht="12.75">
      <c r="E1864" s="1"/>
    </row>
    <row r="1865" ht="12.75">
      <c r="E1865" s="1"/>
    </row>
    <row r="1866" ht="12.75">
      <c r="E1866" s="1"/>
    </row>
    <row r="1867" ht="12.75">
      <c r="E1867" s="1"/>
    </row>
    <row r="1868" ht="12.75">
      <c r="E1868" s="1"/>
    </row>
    <row r="1869" ht="12.75">
      <c r="E1869" s="1"/>
    </row>
    <row r="1870" ht="12.75">
      <c r="E1870" s="1"/>
    </row>
    <row r="1871" ht="12.75">
      <c r="E1871" s="1"/>
    </row>
    <row r="1872" ht="12.75">
      <c r="E1872" s="1"/>
    </row>
    <row r="1873" ht="12.75">
      <c r="E1873" s="1"/>
    </row>
    <row r="1874" ht="12.75">
      <c r="E1874" s="1"/>
    </row>
    <row r="1875" ht="12.75">
      <c r="E1875" s="1"/>
    </row>
    <row r="1876" ht="12.75">
      <c r="E1876" s="1"/>
    </row>
    <row r="1877" ht="12.75">
      <c r="E1877" s="1"/>
    </row>
    <row r="1878" ht="12.75">
      <c r="E1878" s="1"/>
    </row>
    <row r="1879" ht="12.75">
      <c r="E1879" s="1"/>
    </row>
    <row r="1880" ht="12.75">
      <c r="E1880" s="1"/>
    </row>
    <row r="1881" ht="12.75">
      <c r="E1881" s="1"/>
    </row>
    <row r="1882" ht="12.75">
      <c r="E1882" s="1"/>
    </row>
    <row r="1883" ht="12.75">
      <c r="E1883" s="1"/>
    </row>
    <row r="1884" ht="12.75">
      <c r="E1884" s="1"/>
    </row>
    <row r="1885" ht="12.75">
      <c r="E1885" s="1"/>
    </row>
    <row r="1886" ht="12.75">
      <c r="E1886" s="1"/>
    </row>
    <row r="1887" ht="12.75">
      <c r="E1887" s="1"/>
    </row>
    <row r="1888" ht="12.75">
      <c r="E1888" s="1"/>
    </row>
    <row r="1889" ht="12.75">
      <c r="E1889" s="1"/>
    </row>
    <row r="1890" ht="12.75">
      <c r="E1890" s="1"/>
    </row>
    <row r="1891" ht="12.75">
      <c r="E1891" s="1"/>
    </row>
    <row r="1892" ht="12.75">
      <c r="E1892" s="1"/>
    </row>
    <row r="1893" ht="12.75">
      <c r="E1893" s="1"/>
    </row>
    <row r="1894" ht="12.75">
      <c r="E1894" s="1"/>
    </row>
    <row r="1895" ht="12.75">
      <c r="E1895" s="1"/>
    </row>
    <row r="1896" ht="12.75">
      <c r="E1896" s="1"/>
    </row>
    <row r="1897" ht="12.75">
      <c r="E1897" s="1"/>
    </row>
    <row r="1898" ht="12.75">
      <c r="E1898" s="1"/>
    </row>
    <row r="1899" ht="12.75">
      <c r="E1899" s="1"/>
    </row>
    <row r="1900" ht="12.75">
      <c r="E1900" s="1"/>
    </row>
    <row r="1901" ht="12.75">
      <c r="E1901" s="1"/>
    </row>
    <row r="1902" ht="12.75">
      <c r="E1902" s="1"/>
    </row>
    <row r="1903" ht="12.75">
      <c r="E1903" s="1"/>
    </row>
    <row r="1904" ht="12.75">
      <c r="E1904" s="1"/>
    </row>
    <row r="1905" ht="12.75">
      <c r="E1905" s="1"/>
    </row>
    <row r="1906" ht="12.75">
      <c r="E1906" s="1"/>
    </row>
    <row r="1907" ht="12.75">
      <c r="E1907" s="1"/>
    </row>
    <row r="1908" ht="12.75">
      <c r="E1908" s="1"/>
    </row>
    <row r="1909" ht="12.75">
      <c r="E1909" s="1"/>
    </row>
    <row r="1910" ht="12.75">
      <c r="E1910" s="1"/>
    </row>
    <row r="1911" ht="12.75">
      <c r="E1911" s="1"/>
    </row>
    <row r="1912" ht="12.75">
      <c r="E1912" s="1"/>
    </row>
    <row r="1913" ht="12.75">
      <c r="E1913" s="1"/>
    </row>
    <row r="1914" ht="12.75">
      <c r="E1914" s="1"/>
    </row>
    <row r="1915" ht="12.75">
      <c r="E1915" s="1"/>
    </row>
    <row r="1916" ht="12.75">
      <c r="E1916" s="1"/>
    </row>
    <row r="1917" ht="12.75">
      <c r="E1917" s="1"/>
    </row>
    <row r="1918" ht="12.75">
      <c r="E1918" s="1"/>
    </row>
    <row r="1919" ht="12.75">
      <c r="E1919" s="1"/>
    </row>
    <row r="1920" ht="12.75">
      <c r="E1920" s="1"/>
    </row>
    <row r="1921" ht="12.75">
      <c r="E1921" s="1"/>
    </row>
    <row r="1922" ht="12.75">
      <c r="E1922" s="1"/>
    </row>
    <row r="1923" ht="12.75">
      <c r="E1923" s="1"/>
    </row>
    <row r="1924" ht="12.75">
      <c r="E1924" s="1"/>
    </row>
    <row r="1925" ht="12.75">
      <c r="E1925" s="1"/>
    </row>
    <row r="1926" ht="12.75">
      <c r="E1926" s="1"/>
    </row>
    <row r="1927" ht="12.75">
      <c r="E1927" s="1"/>
    </row>
    <row r="1928" ht="12.75">
      <c r="E1928" s="1"/>
    </row>
    <row r="1929" ht="12.75">
      <c r="E1929" s="1"/>
    </row>
    <row r="1930" ht="12.75">
      <c r="E1930" s="1"/>
    </row>
    <row r="1931" ht="12.75">
      <c r="E1931" s="1"/>
    </row>
    <row r="1932" ht="12.75">
      <c r="E1932" s="1"/>
    </row>
    <row r="1933" ht="12.75">
      <c r="E1933" s="1"/>
    </row>
    <row r="1934" ht="12.75">
      <c r="E1934" s="1"/>
    </row>
    <row r="1935" ht="12.75">
      <c r="E1935" s="1"/>
    </row>
    <row r="1936" ht="12.75">
      <c r="E1936" s="1"/>
    </row>
    <row r="1937" ht="12.75">
      <c r="E1937" s="1"/>
    </row>
    <row r="1938" ht="12.75">
      <c r="E1938" s="1"/>
    </row>
    <row r="1939" ht="12.75">
      <c r="E1939" s="1"/>
    </row>
    <row r="1940" ht="12.75">
      <c r="E1940" s="1"/>
    </row>
    <row r="1941" ht="12.75">
      <c r="E1941" s="1"/>
    </row>
    <row r="1942" ht="12.75">
      <c r="E1942" s="1"/>
    </row>
    <row r="1943" ht="12.75">
      <c r="E1943" s="1"/>
    </row>
    <row r="1944" ht="12.75">
      <c r="E1944" s="1"/>
    </row>
    <row r="1945" ht="12.75">
      <c r="E1945" s="1"/>
    </row>
    <row r="1946" ht="12.75">
      <c r="E1946" s="1"/>
    </row>
    <row r="1947" ht="12.75">
      <c r="E1947" s="1"/>
    </row>
    <row r="1948" ht="12.75">
      <c r="E1948" s="1"/>
    </row>
    <row r="1949" ht="12.75">
      <c r="E1949" s="1"/>
    </row>
    <row r="1950" ht="12.75">
      <c r="E1950" s="1"/>
    </row>
    <row r="1951" ht="12.75">
      <c r="E1951" s="1"/>
    </row>
    <row r="1952" ht="12.75">
      <c r="E1952" s="1"/>
    </row>
    <row r="1953" ht="12.75">
      <c r="E1953" s="1"/>
    </row>
    <row r="1954" ht="12.75">
      <c r="E1954" s="1"/>
    </row>
    <row r="1955" ht="12.75">
      <c r="E1955" s="1"/>
    </row>
    <row r="1956" ht="12.75">
      <c r="E1956" s="1"/>
    </row>
    <row r="1957" ht="12.75">
      <c r="E1957" s="1"/>
    </row>
    <row r="1958" ht="12.75">
      <c r="E1958" s="1"/>
    </row>
    <row r="1959" ht="12.75">
      <c r="E1959" s="1"/>
    </row>
    <row r="1960" ht="12.75">
      <c r="E1960" s="1"/>
    </row>
    <row r="1961" ht="12.75">
      <c r="E1961" s="1"/>
    </row>
    <row r="1962" ht="12.75">
      <c r="E1962" s="1"/>
    </row>
    <row r="1963" ht="12.75">
      <c r="E1963" s="1"/>
    </row>
    <row r="1964" ht="12.75">
      <c r="E1964" s="1"/>
    </row>
    <row r="1965" ht="12.75">
      <c r="E1965" s="1"/>
    </row>
    <row r="1966" ht="12.75">
      <c r="E1966" s="1"/>
    </row>
    <row r="1967" ht="12.75">
      <c r="E1967" s="1"/>
    </row>
    <row r="1968" ht="12.75">
      <c r="E1968" s="1"/>
    </row>
    <row r="1969" ht="12.75">
      <c r="E1969" s="1"/>
    </row>
    <row r="1970" ht="12.75">
      <c r="E1970" s="1"/>
    </row>
    <row r="1971" ht="12.75">
      <c r="E1971" s="1"/>
    </row>
    <row r="1972" ht="12.75">
      <c r="E1972" s="1"/>
    </row>
    <row r="1973" ht="12.75">
      <c r="E1973" s="1"/>
    </row>
    <row r="1974" ht="12.75">
      <c r="E1974" s="1"/>
    </row>
    <row r="1975" ht="12.75">
      <c r="E1975" s="1"/>
    </row>
    <row r="1976" ht="12.75">
      <c r="E1976" s="1"/>
    </row>
    <row r="1977" ht="12.75">
      <c r="E1977" s="1"/>
    </row>
    <row r="1978" ht="12.75">
      <c r="E1978" s="1"/>
    </row>
    <row r="1979" ht="12.75">
      <c r="E1979" s="1"/>
    </row>
    <row r="1980" ht="12.75">
      <c r="E1980" s="1"/>
    </row>
    <row r="1981" ht="12.75">
      <c r="E1981" s="1"/>
    </row>
    <row r="1982" ht="12.75">
      <c r="E1982" s="1"/>
    </row>
    <row r="1983" ht="12.75">
      <c r="E1983" s="1"/>
    </row>
    <row r="1984" ht="12.75">
      <c r="E1984" s="1"/>
    </row>
    <row r="1985" ht="12.75">
      <c r="E1985" s="1"/>
    </row>
    <row r="1986" ht="12.75">
      <c r="E1986" s="1"/>
    </row>
    <row r="1987" ht="12.75">
      <c r="E1987" s="1"/>
    </row>
    <row r="1988" ht="12.75">
      <c r="E1988" s="1"/>
    </row>
    <row r="1989" ht="12.75">
      <c r="E1989" s="1"/>
    </row>
    <row r="1990" ht="12.75">
      <c r="E1990" s="1"/>
    </row>
    <row r="1991" ht="12.75">
      <c r="E1991" s="1"/>
    </row>
    <row r="1992" ht="12.75">
      <c r="E1992" s="1"/>
    </row>
    <row r="1993" ht="12.75">
      <c r="E1993" s="1"/>
    </row>
    <row r="1994" ht="12.75">
      <c r="E1994" s="1"/>
    </row>
    <row r="1995" ht="12.75">
      <c r="E1995" s="1"/>
    </row>
    <row r="1996" ht="12.75">
      <c r="E1996" s="1"/>
    </row>
    <row r="1997" ht="12.75">
      <c r="E1997" s="1"/>
    </row>
    <row r="1998" ht="12.75">
      <c r="E1998" s="1"/>
    </row>
    <row r="1999" ht="12.75">
      <c r="E1999" s="1"/>
    </row>
    <row r="2000" ht="12.75">
      <c r="E2000" s="1"/>
    </row>
    <row r="2001" ht="12.75">
      <c r="E2001" s="1"/>
    </row>
    <row r="2002" ht="12.75">
      <c r="E2002" s="1"/>
    </row>
    <row r="2003" ht="12.75">
      <c r="E2003" s="1"/>
    </row>
    <row r="2004" ht="12.75">
      <c r="E2004" s="1"/>
    </row>
    <row r="2005" ht="12.75">
      <c r="E2005" s="1"/>
    </row>
    <row r="2006" ht="12.75">
      <c r="E2006" s="1"/>
    </row>
    <row r="2007" ht="12.75">
      <c r="E2007" s="1"/>
    </row>
    <row r="2008" ht="12.75">
      <c r="E2008" s="1"/>
    </row>
    <row r="2009" ht="12.75">
      <c r="E2009" s="1"/>
    </row>
    <row r="2010" ht="12.75">
      <c r="E2010" s="1"/>
    </row>
    <row r="2011" ht="12.75">
      <c r="E2011" s="1"/>
    </row>
    <row r="2012" ht="12.75">
      <c r="E2012" s="1"/>
    </row>
    <row r="2013" ht="12.75">
      <c r="E2013" s="1"/>
    </row>
    <row r="2014" ht="12.75">
      <c r="E2014" s="1"/>
    </row>
    <row r="2015" ht="12.75">
      <c r="E2015" s="1"/>
    </row>
    <row r="2016" ht="12.75">
      <c r="E2016" s="1"/>
    </row>
    <row r="2017" ht="12.75">
      <c r="E2017" s="1"/>
    </row>
    <row r="2018" ht="12.75">
      <c r="E2018" s="1"/>
    </row>
    <row r="2019" ht="12.75">
      <c r="E2019" s="1"/>
    </row>
    <row r="2020" ht="12.75">
      <c r="E2020" s="1"/>
    </row>
    <row r="2021" ht="12.75">
      <c r="E2021" s="1"/>
    </row>
    <row r="2022" ht="12.75">
      <c r="E2022" s="1"/>
    </row>
    <row r="2023" ht="12.75">
      <c r="E2023" s="1"/>
    </row>
    <row r="2024" ht="12.75">
      <c r="E2024" s="1"/>
    </row>
    <row r="2025" ht="12.75">
      <c r="E2025" s="1"/>
    </row>
    <row r="2026" ht="12.75">
      <c r="E2026" s="1"/>
    </row>
    <row r="2027" ht="12.75">
      <c r="E2027" s="1"/>
    </row>
    <row r="2028" ht="12.75">
      <c r="E2028" s="1"/>
    </row>
    <row r="2029" ht="12.75">
      <c r="E2029" s="1"/>
    </row>
    <row r="2030" ht="12.75">
      <c r="E2030" s="1"/>
    </row>
    <row r="2031" ht="12.75">
      <c r="E2031" s="1"/>
    </row>
    <row r="2032" ht="12.75">
      <c r="E2032" s="1"/>
    </row>
    <row r="2033" ht="12.75">
      <c r="E2033" s="1"/>
    </row>
    <row r="2034" ht="12.75">
      <c r="E2034" s="1"/>
    </row>
    <row r="2035" ht="12.75">
      <c r="E2035" s="1"/>
    </row>
    <row r="2036" ht="12.75">
      <c r="E2036" s="1"/>
    </row>
    <row r="2037" ht="12.75">
      <c r="E2037" s="1"/>
    </row>
    <row r="2038" ht="12.75">
      <c r="E2038" s="1"/>
    </row>
    <row r="2039" ht="12.75">
      <c r="E2039" s="1"/>
    </row>
    <row r="2040" ht="12.75">
      <c r="E2040" s="1"/>
    </row>
    <row r="2041" ht="12.75">
      <c r="E2041" s="1"/>
    </row>
    <row r="2042" ht="12.75">
      <c r="E2042" s="1"/>
    </row>
    <row r="2043" ht="12.75">
      <c r="E2043" s="1"/>
    </row>
    <row r="2044" ht="12.75">
      <c r="E2044" s="1"/>
    </row>
  </sheetData>
  <mergeCells count="3">
    <mergeCell ref="B24:C24"/>
    <mergeCell ref="B2:E2"/>
    <mergeCell ref="B3:E3"/>
  </mergeCells>
  <printOptions/>
  <pageMargins left="0.7874015748031497" right="0.4330708661417323" top="0.31496062992125984" bottom="0.984251968503937" header="0" footer="0"/>
  <pageSetup fitToHeight="1" fitToWidth="1" horizontalDpi="300" verticalDpi="300" orientation="portrait" paperSize="9" scale="98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2044"/>
  <sheetViews>
    <sheetView tabSelected="1" view="pageBreakPreview" zoomScale="50" zoomScaleNormal="75" zoomScaleSheetLayoutView="50" workbookViewId="0" topLeftCell="B1">
      <selection activeCell="R32" sqref="R32"/>
    </sheetView>
  </sheetViews>
  <sheetFormatPr defaultColWidth="11.421875" defaultRowHeight="12.75"/>
  <cols>
    <col min="1" max="1" width="24.421875" style="0" customWidth="1"/>
    <col min="2" max="2" width="8.28125" style="4" customWidth="1"/>
    <col min="3" max="3" width="42.7109375" style="0" customWidth="1"/>
    <col min="4" max="4" width="23.28125" style="5" customWidth="1"/>
    <col min="5" max="5" width="17.421875" style="0" customWidth="1"/>
    <col min="6" max="25" width="12.7109375" style="0" customWidth="1"/>
    <col min="26" max="26" width="27.7109375" style="0" customWidth="1"/>
  </cols>
  <sheetData>
    <row r="1" ht="13.5" thickBot="1"/>
    <row r="2" spans="2:26" s="6" customFormat="1" ht="24" customHeight="1" thickBot="1">
      <c r="B2" s="87" t="s">
        <v>6</v>
      </c>
      <c r="C2" s="88"/>
      <c r="D2" s="88"/>
      <c r="E2" s="89"/>
      <c r="F2" s="115" t="s">
        <v>7</v>
      </c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26"/>
      <c r="Z2" s="84" t="s">
        <v>8</v>
      </c>
    </row>
    <row r="3" spans="2:26" s="6" customFormat="1" ht="39.75" customHeight="1" thickBot="1">
      <c r="B3" s="93" t="s">
        <v>58</v>
      </c>
      <c r="C3" s="94"/>
      <c r="D3" s="94"/>
      <c r="E3" s="95"/>
      <c r="F3" s="115" t="s">
        <v>9</v>
      </c>
      <c r="G3" s="116"/>
      <c r="H3" s="116"/>
      <c r="I3" s="116"/>
      <c r="J3" s="115" t="s">
        <v>10</v>
      </c>
      <c r="K3" s="116"/>
      <c r="L3" s="116"/>
      <c r="M3" s="116"/>
      <c r="N3" s="115" t="s">
        <v>11</v>
      </c>
      <c r="O3" s="116"/>
      <c r="P3" s="116"/>
      <c r="Q3" s="116"/>
      <c r="R3" s="115" t="s">
        <v>12</v>
      </c>
      <c r="S3" s="116"/>
      <c r="T3" s="116"/>
      <c r="U3" s="116"/>
      <c r="V3" s="115" t="s">
        <v>59</v>
      </c>
      <c r="W3" s="116"/>
      <c r="X3" s="116"/>
      <c r="Y3" s="116"/>
      <c r="Z3" s="114"/>
    </row>
    <row r="4" spans="5:22" ht="18.75" customHeight="1" thickBot="1">
      <c r="E4" s="1"/>
      <c r="F4" s="7"/>
      <c r="J4" s="7"/>
      <c r="N4" s="7"/>
      <c r="R4" s="7"/>
      <c r="V4" s="7"/>
    </row>
    <row r="5" spans="2:26" ht="42.75" customHeight="1" thickBot="1">
      <c r="B5" s="33" t="s">
        <v>0</v>
      </c>
      <c r="C5" s="33" t="s">
        <v>1</v>
      </c>
      <c r="D5" s="34" t="s">
        <v>2</v>
      </c>
      <c r="E5" s="47" t="s">
        <v>13</v>
      </c>
      <c r="F5" s="35" t="s">
        <v>14</v>
      </c>
      <c r="G5" s="36" t="s">
        <v>15</v>
      </c>
      <c r="H5" s="36" t="s">
        <v>16</v>
      </c>
      <c r="I5" s="37" t="s">
        <v>17</v>
      </c>
      <c r="J5" s="35" t="s">
        <v>14</v>
      </c>
      <c r="K5" s="36" t="s">
        <v>15</v>
      </c>
      <c r="L5" s="36" t="s">
        <v>16</v>
      </c>
      <c r="M5" s="37" t="s">
        <v>17</v>
      </c>
      <c r="N5" s="35" t="s">
        <v>14</v>
      </c>
      <c r="O5" s="36" t="s">
        <v>15</v>
      </c>
      <c r="P5" s="36" t="s">
        <v>16</v>
      </c>
      <c r="Q5" s="37" t="s">
        <v>17</v>
      </c>
      <c r="R5" s="35" t="s">
        <v>14</v>
      </c>
      <c r="S5" s="36" t="s">
        <v>15</v>
      </c>
      <c r="T5" s="36" t="s">
        <v>16</v>
      </c>
      <c r="U5" s="37" t="s">
        <v>17</v>
      </c>
      <c r="V5" s="35" t="s">
        <v>14</v>
      </c>
      <c r="W5" s="36" t="s">
        <v>15</v>
      </c>
      <c r="X5" s="36" t="s">
        <v>16</v>
      </c>
      <c r="Y5" s="37" t="s">
        <v>17</v>
      </c>
      <c r="Z5" s="38"/>
    </row>
    <row r="6" spans="2:26" s="23" customFormat="1" ht="24" customHeight="1">
      <c r="B6" s="65" t="s">
        <v>22</v>
      </c>
      <c r="C6" s="62" t="s">
        <v>23</v>
      </c>
      <c r="D6" s="66">
        <v>155806.626775</v>
      </c>
      <c r="E6" s="39">
        <f>D6/$D$24</f>
        <v>0.027502519568385644</v>
      </c>
      <c r="F6" s="96">
        <f>D6-J6-N6-R6-2880</f>
        <v>144286.626775</v>
      </c>
      <c r="G6" s="97"/>
      <c r="H6" s="97"/>
      <c r="I6" s="98"/>
      <c r="J6" s="96">
        <f>1800*1.6</f>
        <v>2880</v>
      </c>
      <c r="K6" s="97"/>
      <c r="L6" s="97"/>
      <c r="M6" s="98"/>
      <c r="N6" s="96">
        <f>1800*1.6</f>
        <v>2880</v>
      </c>
      <c r="O6" s="97"/>
      <c r="P6" s="97"/>
      <c r="Q6" s="98"/>
      <c r="R6" s="96">
        <f>1800*1.6</f>
        <v>2880</v>
      </c>
      <c r="S6" s="97"/>
      <c r="T6" s="97"/>
      <c r="U6" s="98"/>
      <c r="V6" s="96">
        <f>1800*1.6</f>
        <v>2880</v>
      </c>
      <c r="W6" s="97"/>
      <c r="X6" s="97"/>
      <c r="Y6" s="98"/>
      <c r="Z6" s="59">
        <f>SUM(F6:Y6)</f>
        <v>155806.626775</v>
      </c>
    </row>
    <row r="7" spans="2:26" s="23" customFormat="1" ht="24" customHeight="1">
      <c r="B7" s="68" t="s">
        <v>36</v>
      </c>
      <c r="C7" s="62" t="s">
        <v>37</v>
      </c>
      <c r="D7" s="66">
        <v>80931</v>
      </c>
      <c r="E7" s="39">
        <f aca="true" t="shared" si="0" ref="E7:E23">D7/$D$24</f>
        <v>0.014285697965872148</v>
      </c>
      <c r="F7" s="112"/>
      <c r="G7" s="113"/>
      <c r="H7" s="113"/>
      <c r="I7" s="117"/>
      <c r="J7" s="56"/>
      <c r="K7" s="78"/>
      <c r="L7" s="102">
        <f>D7/2</f>
        <v>40465.5</v>
      </c>
      <c r="M7" s="103"/>
      <c r="N7" s="104">
        <f>D7-L7</f>
        <v>40465.5</v>
      </c>
      <c r="O7" s="102"/>
      <c r="P7" s="102"/>
      <c r="Q7" s="103"/>
      <c r="R7" s="56"/>
      <c r="S7" s="54"/>
      <c r="T7" s="54"/>
      <c r="U7" s="55"/>
      <c r="V7" s="56"/>
      <c r="W7" s="54"/>
      <c r="X7" s="54"/>
      <c r="Y7" s="55"/>
      <c r="Z7" s="59">
        <f>SUM(F7:Y7)</f>
        <v>80931</v>
      </c>
    </row>
    <row r="8" spans="2:26" s="23" customFormat="1" ht="24" customHeight="1">
      <c r="B8" s="65" t="s">
        <v>38</v>
      </c>
      <c r="C8" s="62" t="s">
        <v>26</v>
      </c>
      <c r="D8" s="66">
        <v>2154471.8148000003</v>
      </c>
      <c r="E8" s="39">
        <f t="shared" si="0"/>
        <v>0.3803009183405276</v>
      </c>
      <c r="F8" s="138">
        <f>D8*0.2</f>
        <v>430894.36296000006</v>
      </c>
      <c r="G8" s="139"/>
      <c r="H8" s="139"/>
      <c r="I8" s="140"/>
      <c r="J8" s="127">
        <f>D8*0.2</f>
        <v>430894.36296000006</v>
      </c>
      <c r="K8" s="128"/>
      <c r="L8" s="128"/>
      <c r="M8" s="129"/>
      <c r="N8" s="118">
        <f>D8*0.2</f>
        <v>430894.36296000006</v>
      </c>
      <c r="O8" s="110"/>
      <c r="P8" s="110"/>
      <c r="Q8" s="111"/>
      <c r="R8" s="119">
        <f>D8*0.2</f>
        <v>430894.36296000006</v>
      </c>
      <c r="S8" s="120"/>
      <c r="T8" s="120"/>
      <c r="U8" s="121"/>
      <c r="V8" s="119">
        <f>D8*0.2</f>
        <v>430894.36296000006</v>
      </c>
      <c r="W8" s="120"/>
      <c r="X8" s="120"/>
      <c r="Y8" s="121"/>
      <c r="Z8" s="59">
        <f>SUM(F8:Y8)</f>
        <v>2154471.8148000003</v>
      </c>
    </row>
    <row r="9" spans="2:26" s="23" customFormat="1" ht="24" customHeight="1">
      <c r="B9" s="65" t="s">
        <v>39</v>
      </c>
      <c r="C9" s="62" t="s">
        <v>27</v>
      </c>
      <c r="D9" s="66">
        <v>175347.426</v>
      </c>
      <c r="E9" s="39">
        <f t="shared" si="0"/>
        <v>0.03095180297944072</v>
      </c>
      <c r="F9" s="56"/>
      <c r="G9" s="54"/>
      <c r="H9" s="54"/>
      <c r="I9" s="55"/>
      <c r="J9" s="56"/>
      <c r="K9" s="54"/>
      <c r="L9" s="102"/>
      <c r="M9" s="103"/>
      <c r="N9" s="104"/>
      <c r="O9" s="102"/>
      <c r="P9" s="102"/>
      <c r="Q9" s="103"/>
      <c r="R9" s="118">
        <f>D9</f>
        <v>175347.426</v>
      </c>
      <c r="S9" s="110"/>
      <c r="T9" s="110"/>
      <c r="U9" s="111"/>
      <c r="V9" s="104" t="s">
        <v>20</v>
      </c>
      <c r="W9" s="102"/>
      <c r="X9" s="102" t="s">
        <v>20</v>
      </c>
      <c r="Y9" s="103"/>
      <c r="Z9" s="59">
        <f>SUM(F9:Y9)</f>
        <v>175347.426</v>
      </c>
    </row>
    <row r="10" spans="2:26" s="23" customFormat="1" ht="24" customHeight="1">
      <c r="B10" s="65" t="s">
        <v>40</v>
      </c>
      <c r="C10" s="62" t="s">
        <v>28</v>
      </c>
      <c r="D10" s="66">
        <v>92785.563</v>
      </c>
      <c r="E10" s="39">
        <f t="shared" si="0"/>
        <v>0.016378229956523483</v>
      </c>
      <c r="F10" s="56"/>
      <c r="G10" s="54"/>
      <c r="H10" s="54"/>
      <c r="I10" s="55"/>
      <c r="J10" s="56"/>
      <c r="K10" s="54"/>
      <c r="L10" s="102"/>
      <c r="M10" s="103"/>
      <c r="N10" s="56"/>
      <c r="O10" s="74"/>
      <c r="P10" s="74"/>
      <c r="Q10" s="75"/>
      <c r="R10" s="118">
        <f>D10</f>
        <v>92785.563</v>
      </c>
      <c r="S10" s="110"/>
      <c r="T10" s="110"/>
      <c r="U10" s="111"/>
      <c r="V10" s="104" t="s">
        <v>20</v>
      </c>
      <c r="W10" s="102"/>
      <c r="X10" s="102"/>
      <c r="Y10" s="103"/>
      <c r="Z10" s="59">
        <f>SUM(F10:Y10)</f>
        <v>92785.563</v>
      </c>
    </row>
    <row r="11" spans="2:26" s="23" customFormat="1" ht="25.5" customHeight="1">
      <c r="B11" s="65" t="s">
        <v>24</v>
      </c>
      <c r="C11" s="62" t="s">
        <v>29</v>
      </c>
      <c r="D11" s="66">
        <v>150333.3075</v>
      </c>
      <c r="E11" s="39">
        <f t="shared" si="0"/>
        <v>0.02653638562671389</v>
      </c>
      <c r="F11" s="56"/>
      <c r="G11" s="54"/>
      <c r="H11" s="54"/>
      <c r="I11" s="55"/>
      <c r="J11" s="119">
        <f>D11</f>
        <v>150333.3075</v>
      </c>
      <c r="K11" s="120"/>
      <c r="L11" s="120"/>
      <c r="M11" s="121"/>
      <c r="N11" s="112"/>
      <c r="O11" s="113"/>
      <c r="P11" s="54"/>
      <c r="Q11" s="55"/>
      <c r="R11" s="56"/>
      <c r="S11" s="54"/>
      <c r="T11" s="54"/>
      <c r="U11" s="55"/>
      <c r="V11" s="56"/>
      <c r="W11" s="54"/>
      <c r="X11" s="54"/>
      <c r="Y11" s="55"/>
      <c r="Z11" s="59">
        <f>SUM(F11:U11)</f>
        <v>150333.3075</v>
      </c>
    </row>
    <row r="12" spans="2:26" s="23" customFormat="1" ht="24" customHeight="1">
      <c r="B12" s="65" t="s">
        <v>25</v>
      </c>
      <c r="C12" s="62" t="s">
        <v>41</v>
      </c>
      <c r="D12" s="66">
        <v>2198.016</v>
      </c>
      <c r="E12" s="39">
        <f t="shared" si="0"/>
        <v>0.0003879872076232153</v>
      </c>
      <c r="F12" s="56"/>
      <c r="G12" s="54"/>
      <c r="H12" s="136">
        <f>D12</f>
        <v>2198.016</v>
      </c>
      <c r="I12" s="137"/>
      <c r="J12" s="99" t="s">
        <v>20</v>
      </c>
      <c r="K12" s="100"/>
      <c r="L12" s="100"/>
      <c r="M12" s="101"/>
      <c r="N12" s="77"/>
      <c r="O12" s="74"/>
      <c r="P12" s="74"/>
      <c r="Q12" s="75"/>
      <c r="R12" s="77"/>
      <c r="S12" s="74"/>
      <c r="T12" s="100"/>
      <c r="U12" s="101"/>
      <c r="V12" s="77"/>
      <c r="W12" s="74"/>
      <c r="X12" s="100"/>
      <c r="Y12" s="101"/>
      <c r="Z12" s="59">
        <f aca="true" t="shared" si="1" ref="Z12:Z23">SUM(F12:Y12)</f>
        <v>2198.016</v>
      </c>
    </row>
    <row r="13" spans="2:26" s="23" customFormat="1" ht="24" customHeight="1">
      <c r="B13" s="68" t="s">
        <v>42</v>
      </c>
      <c r="C13" s="63" t="s">
        <v>43</v>
      </c>
      <c r="D13" s="66">
        <v>1418945.5104000003</v>
      </c>
      <c r="E13" s="39">
        <f t="shared" si="0"/>
        <v>0.2504680158604824</v>
      </c>
      <c r="F13" s="56"/>
      <c r="G13" s="54"/>
      <c r="H13" s="136">
        <f>D13/18*2</f>
        <v>157660.6122666667</v>
      </c>
      <c r="I13" s="137"/>
      <c r="J13" s="119">
        <f>D13/18*4</f>
        <v>315321.2245333334</v>
      </c>
      <c r="K13" s="120"/>
      <c r="L13" s="120"/>
      <c r="M13" s="121"/>
      <c r="N13" s="119">
        <f>D13/18*4</f>
        <v>315321.2245333334</v>
      </c>
      <c r="O13" s="120"/>
      <c r="P13" s="120"/>
      <c r="Q13" s="121"/>
      <c r="R13" s="119">
        <f>D13/18*4</f>
        <v>315321.2245333334</v>
      </c>
      <c r="S13" s="120"/>
      <c r="T13" s="120"/>
      <c r="U13" s="121"/>
      <c r="V13" s="119">
        <f>D13/18*4</f>
        <v>315321.2245333334</v>
      </c>
      <c r="W13" s="120"/>
      <c r="X13" s="120"/>
      <c r="Y13" s="121"/>
      <c r="Z13" s="59">
        <f t="shared" si="1"/>
        <v>1418945.5104000003</v>
      </c>
    </row>
    <row r="14" spans="2:26" s="23" customFormat="1" ht="24" customHeight="1">
      <c r="B14" s="68" t="s">
        <v>44</v>
      </c>
      <c r="C14" s="63" t="s">
        <v>45</v>
      </c>
      <c r="D14" s="66">
        <v>343969.9947</v>
      </c>
      <c r="E14" s="39">
        <f t="shared" si="0"/>
        <v>0.06071655426977108</v>
      </c>
      <c r="F14" s="56"/>
      <c r="G14" s="54"/>
      <c r="H14" s="54"/>
      <c r="I14" s="55"/>
      <c r="J14" s="56"/>
      <c r="K14" s="54"/>
      <c r="L14" s="102">
        <f>D14/2</f>
        <v>171984.99735</v>
      </c>
      <c r="M14" s="103"/>
      <c r="N14" s="99">
        <f>D14-L14</f>
        <v>171984.99735</v>
      </c>
      <c r="O14" s="100"/>
      <c r="P14" s="100"/>
      <c r="Q14" s="101"/>
      <c r="R14" s="77" t="s">
        <v>20</v>
      </c>
      <c r="S14" s="74"/>
      <c r="T14" s="74"/>
      <c r="U14" s="75"/>
      <c r="V14" s="99"/>
      <c r="W14" s="100"/>
      <c r="X14" s="74"/>
      <c r="Y14" s="75"/>
      <c r="Z14" s="59">
        <f t="shared" si="1"/>
        <v>343969.9947</v>
      </c>
    </row>
    <row r="15" spans="2:26" s="23" customFormat="1" ht="24" customHeight="1">
      <c r="B15" s="65" t="s">
        <v>30</v>
      </c>
      <c r="C15" s="64" t="s">
        <v>46</v>
      </c>
      <c r="D15" s="66">
        <v>28161.7938</v>
      </c>
      <c r="E15" s="39">
        <f t="shared" si="0"/>
        <v>0.004971035578504786</v>
      </c>
      <c r="F15" s="56"/>
      <c r="G15" s="54"/>
      <c r="H15" s="54"/>
      <c r="I15" s="55"/>
      <c r="J15" s="56"/>
      <c r="K15" s="54"/>
      <c r="L15" s="102">
        <f>D15</f>
        <v>28161.7938</v>
      </c>
      <c r="M15" s="103"/>
      <c r="N15" s="56"/>
      <c r="O15" s="78"/>
      <c r="P15" s="102"/>
      <c r="Q15" s="103"/>
      <c r="R15" s="104"/>
      <c r="S15" s="102"/>
      <c r="T15" s="102"/>
      <c r="U15" s="103"/>
      <c r="V15" s="104"/>
      <c r="W15" s="102"/>
      <c r="X15" s="102"/>
      <c r="Y15" s="103"/>
      <c r="Z15" s="59">
        <f t="shared" si="1"/>
        <v>28161.7938</v>
      </c>
    </row>
    <row r="16" spans="2:26" s="23" customFormat="1" ht="24" customHeight="1">
      <c r="B16" s="65" t="s">
        <v>47</v>
      </c>
      <c r="C16" s="62" t="s">
        <v>31</v>
      </c>
      <c r="D16" s="66">
        <v>6047.088</v>
      </c>
      <c r="E16" s="39">
        <f t="shared" si="0"/>
        <v>0.0010674138802319244</v>
      </c>
      <c r="F16" s="56"/>
      <c r="G16" s="54"/>
      <c r="H16" s="54"/>
      <c r="I16" s="55"/>
      <c r="J16" s="56"/>
      <c r="K16" s="54"/>
      <c r="L16" s="102">
        <f>D16</f>
        <v>6047.088</v>
      </c>
      <c r="M16" s="103"/>
      <c r="N16" s="112"/>
      <c r="O16" s="113"/>
      <c r="P16" s="54"/>
      <c r="Q16" s="55"/>
      <c r="R16" s="56"/>
      <c r="S16" s="54"/>
      <c r="T16" s="54"/>
      <c r="U16" s="55"/>
      <c r="V16" s="56"/>
      <c r="W16" s="54"/>
      <c r="X16" s="54"/>
      <c r="Y16" s="55"/>
      <c r="Z16" s="59">
        <f t="shared" si="1"/>
        <v>6047.088</v>
      </c>
    </row>
    <row r="17" spans="2:26" s="23" customFormat="1" ht="24" customHeight="1">
      <c r="B17" s="65" t="s">
        <v>48</v>
      </c>
      <c r="C17" s="62" t="s">
        <v>4</v>
      </c>
      <c r="D17" s="66">
        <v>78460.458</v>
      </c>
      <c r="E17" s="39">
        <f t="shared" si="0"/>
        <v>0.013849605284155603</v>
      </c>
      <c r="F17" s="56"/>
      <c r="G17" s="54"/>
      <c r="H17" s="54"/>
      <c r="I17" s="55"/>
      <c r="J17" s="56"/>
      <c r="K17" s="54"/>
      <c r="L17" s="54" t="s">
        <v>20</v>
      </c>
      <c r="M17" s="55" t="s">
        <v>20</v>
      </c>
      <c r="N17" s="56" t="s">
        <v>20</v>
      </c>
      <c r="O17" s="78"/>
      <c r="P17" s="78"/>
      <c r="Q17" s="82"/>
      <c r="R17" s="118">
        <f>D17/6*4</f>
        <v>52306.972</v>
      </c>
      <c r="S17" s="110"/>
      <c r="T17" s="110"/>
      <c r="U17" s="111"/>
      <c r="V17" s="118">
        <f>D17/6*2</f>
        <v>26153.486</v>
      </c>
      <c r="W17" s="110"/>
      <c r="X17" s="54"/>
      <c r="Y17" s="55"/>
      <c r="Z17" s="59">
        <f t="shared" si="1"/>
        <v>78460.458</v>
      </c>
    </row>
    <row r="18" spans="2:26" s="23" customFormat="1" ht="24" customHeight="1">
      <c r="B18" s="65" t="s">
        <v>49</v>
      </c>
      <c r="C18" s="62" t="s">
        <v>32</v>
      </c>
      <c r="D18" s="66">
        <v>10684.8</v>
      </c>
      <c r="E18" s="39">
        <f t="shared" si="0"/>
        <v>0.0018860489259461852</v>
      </c>
      <c r="F18" s="76"/>
      <c r="G18" s="54"/>
      <c r="H18" s="54"/>
      <c r="I18" s="55"/>
      <c r="J18" s="76"/>
      <c r="K18" s="54"/>
      <c r="L18" s="54" t="s">
        <v>20</v>
      </c>
      <c r="M18" s="55"/>
      <c r="N18" s="119">
        <f>D18</f>
        <v>10684.8</v>
      </c>
      <c r="O18" s="120"/>
      <c r="P18" s="120"/>
      <c r="Q18" s="121"/>
      <c r="R18" s="76"/>
      <c r="S18" s="54"/>
      <c r="T18" s="54"/>
      <c r="U18" s="55"/>
      <c r="V18" s="76"/>
      <c r="W18" s="54"/>
      <c r="X18" s="54"/>
      <c r="Y18" s="55"/>
      <c r="Z18" s="59">
        <f t="shared" si="1"/>
        <v>10684.8</v>
      </c>
    </row>
    <row r="19" spans="2:26" s="23" customFormat="1" ht="24" customHeight="1">
      <c r="B19" s="65" t="s">
        <v>50</v>
      </c>
      <c r="C19" s="62" t="s">
        <v>21</v>
      </c>
      <c r="D19" s="66">
        <v>5843.25</v>
      </c>
      <c r="E19" s="39">
        <f t="shared" si="0"/>
        <v>0.00103143300637682</v>
      </c>
      <c r="F19" s="56"/>
      <c r="G19" s="54"/>
      <c r="H19" s="54"/>
      <c r="I19" s="55"/>
      <c r="J19" s="56"/>
      <c r="K19" s="54"/>
      <c r="L19" s="54"/>
      <c r="M19" s="55"/>
      <c r="N19" s="56"/>
      <c r="O19" s="54"/>
      <c r="P19" s="110">
        <f>D19/2</f>
        <v>2921.625</v>
      </c>
      <c r="Q19" s="111"/>
      <c r="R19" s="119">
        <f>D19-P19</f>
        <v>2921.625</v>
      </c>
      <c r="S19" s="120"/>
      <c r="T19" s="54"/>
      <c r="U19" s="55"/>
      <c r="V19" s="112" t="s">
        <v>20</v>
      </c>
      <c r="W19" s="113"/>
      <c r="X19" s="54"/>
      <c r="Y19" s="55"/>
      <c r="Z19" s="59">
        <f t="shared" si="1"/>
        <v>5843.25</v>
      </c>
    </row>
    <row r="20" spans="2:26" s="23" customFormat="1" ht="24" customHeight="1">
      <c r="B20" s="65" t="s">
        <v>51</v>
      </c>
      <c r="C20" s="62" t="s">
        <v>33</v>
      </c>
      <c r="D20" s="66">
        <v>105614.16</v>
      </c>
      <c r="E20" s="39">
        <f t="shared" si="0"/>
        <v>0.018642695514441875</v>
      </c>
      <c r="F20" s="56"/>
      <c r="G20" s="54"/>
      <c r="H20" s="54"/>
      <c r="I20" s="55"/>
      <c r="J20" s="56"/>
      <c r="K20" s="54"/>
      <c r="L20" s="54"/>
      <c r="M20" s="55"/>
      <c r="N20" s="56" t="s">
        <v>20</v>
      </c>
      <c r="O20" s="78"/>
      <c r="P20" s="120">
        <f>D20/10*2</f>
        <v>21122.832000000002</v>
      </c>
      <c r="Q20" s="121"/>
      <c r="R20" s="119">
        <f>D20/10*4</f>
        <v>42245.664000000004</v>
      </c>
      <c r="S20" s="120"/>
      <c r="T20" s="120"/>
      <c r="U20" s="121"/>
      <c r="V20" s="119">
        <f>D20/10*4</f>
        <v>42245.664000000004</v>
      </c>
      <c r="W20" s="120"/>
      <c r="X20" s="120"/>
      <c r="Y20" s="121"/>
      <c r="Z20" s="59">
        <f t="shared" si="1"/>
        <v>105614.16</v>
      </c>
    </row>
    <row r="21" spans="2:26" s="23" customFormat="1" ht="24" customHeight="1">
      <c r="B21" s="65" t="s">
        <v>52</v>
      </c>
      <c r="C21" s="62" t="s">
        <v>34</v>
      </c>
      <c r="D21" s="66">
        <v>15105</v>
      </c>
      <c r="E21" s="39">
        <f t="shared" si="0"/>
        <v>0.002666289404239399</v>
      </c>
      <c r="F21" s="56"/>
      <c r="G21" s="54"/>
      <c r="H21" s="54"/>
      <c r="I21" s="55"/>
      <c r="J21" s="56"/>
      <c r="K21" s="54"/>
      <c r="L21" s="54"/>
      <c r="M21" s="55"/>
      <c r="N21" s="56"/>
      <c r="O21" s="54"/>
      <c r="P21" s="110">
        <f>D21</f>
        <v>15105</v>
      </c>
      <c r="Q21" s="111"/>
      <c r="R21" s="56"/>
      <c r="S21" s="54"/>
      <c r="T21" s="54"/>
      <c r="U21" s="55"/>
      <c r="V21" s="56"/>
      <c r="W21" s="54"/>
      <c r="X21" s="54"/>
      <c r="Y21" s="55"/>
      <c r="Z21" s="59">
        <f t="shared" si="1"/>
        <v>15105</v>
      </c>
    </row>
    <row r="22" spans="2:26" s="23" customFormat="1" ht="24" customHeight="1">
      <c r="B22" s="65" t="s">
        <v>53</v>
      </c>
      <c r="C22" s="62" t="s">
        <v>54</v>
      </c>
      <c r="D22" s="66">
        <v>20784.729900000002</v>
      </c>
      <c r="E22" s="39">
        <f t="shared" si="0"/>
        <v>0.0036688583318336856</v>
      </c>
      <c r="F22" s="77"/>
      <c r="G22" s="74"/>
      <c r="H22" s="74"/>
      <c r="I22" s="75"/>
      <c r="J22" s="127">
        <f>D22</f>
        <v>20784.729900000002</v>
      </c>
      <c r="K22" s="128"/>
      <c r="L22" s="128"/>
      <c r="M22" s="129"/>
      <c r="N22" s="99"/>
      <c r="O22" s="100"/>
      <c r="P22" s="100"/>
      <c r="Q22" s="101"/>
      <c r="R22" s="99"/>
      <c r="S22" s="100"/>
      <c r="T22" s="100"/>
      <c r="U22" s="101"/>
      <c r="V22" s="99"/>
      <c r="W22" s="100"/>
      <c r="X22" s="100"/>
      <c r="Y22" s="101"/>
      <c r="Z22" s="59">
        <f t="shared" si="1"/>
        <v>20784.729900000002</v>
      </c>
    </row>
    <row r="23" spans="2:26" s="23" customFormat="1" ht="24" customHeight="1" thickBot="1">
      <c r="B23" s="65" t="s">
        <v>55</v>
      </c>
      <c r="C23" s="62" t="s">
        <v>56</v>
      </c>
      <c r="D23" s="66">
        <v>819685.9329600001</v>
      </c>
      <c r="E23" s="39">
        <f t="shared" si="0"/>
        <v>0.1446885082989298</v>
      </c>
      <c r="F23" s="79"/>
      <c r="G23" s="80"/>
      <c r="H23" s="80"/>
      <c r="I23" s="81"/>
      <c r="J23" s="130">
        <f>D23*0.25</f>
        <v>204921.48324000003</v>
      </c>
      <c r="K23" s="131"/>
      <c r="L23" s="131"/>
      <c r="M23" s="132"/>
      <c r="N23" s="133">
        <f>D23*0.25</f>
        <v>204921.48324000003</v>
      </c>
      <c r="O23" s="134"/>
      <c r="P23" s="134"/>
      <c r="Q23" s="135"/>
      <c r="R23" s="130">
        <f>D23*0.25</f>
        <v>204921.48324000003</v>
      </c>
      <c r="S23" s="131"/>
      <c r="T23" s="131"/>
      <c r="U23" s="132"/>
      <c r="V23" s="130">
        <f>D23*0.25</f>
        <v>204921.48324000003</v>
      </c>
      <c r="W23" s="131"/>
      <c r="X23" s="131"/>
      <c r="Y23" s="132"/>
      <c r="Z23" s="59">
        <f t="shared" si="1"/>
        <v>819685.9329600001</v>
      </c>
    </row>
    <row r="24" spans="2:26" s="23" customFormat="1" ht="24" customHeight="1" thickBot="1">
      <c r="B24" s="40"/>
      <c r="C24" s="41"/>
      <c r="D24" s="71">
        <f>SUM(D6:D23)</f>
        <v>5665176.4718349995</v>
      </c>
      <c r="E24" s="72">
        <f>SUM(E6:E23)</f>
        <v>1.0000000000000004</v>
      </c>
      <c r="F24" s="107">
        <f>SUM(F6:I23)</f>
        <v>735039.6180016667</v>
      </c>
      <c r="G24" s="108"/>
      <c r="H24" s="108"/>
      <c r="I24" s="109"/>
      <c r="J24" s="107">
        <f>SUM(J6:M23)</f>
        <v>1371794.4872833334</v>
      </c>
      <c r="K24" s="108"/>
      <c r="L24" s="108"/>
      <c r="M24" s="109"/>
      <c r="N24" s="107">
        <f>SUM(N6:Q23)</f>
        <v>1216301.8250833335</v>
      </c>
      <c r="O24" s="108"/>
      <c r="P24" s="108"/>
      <c r="Q24" s="109"/>
      <c r="R24" s="107">
        <f>SUM(R6:U23)</f>
        <v>1319624.3207333335</v>
      </c>
      <c r="S24" s="108"/>
      <c r="T24" s="108"/>
      <c r="U24" s="109"/>
      <c r="V24" s="107">
        <f>SUM(V6:Y23)</f>
        <v>1022416.2207333336</v>
      </c>
      <c r="W24" s="108"/>
      <c r="X24" s="108"/>
      <c r="Y24" s="109"/>
      <c r="Z24" s="52">
        <f>SUM(Z6:Z23)</f>
        <v>5665176.4718349995</v>
      </c>
    </row>
    <row r="25" spans="2:26" s="23" customFormat="1" ht="24" customHeight="1" thickBot="1">
      <c r="B25" s="42"/>
      <c r="C25" s="105" t="s">
        <v>18</v>
      </c>
      <c r="D25" s="105"/>
      <c r="E25" s="60"/>
      <c r="F25" s="123">
        <f>+F24</f>
        <v>735039.6180016667</v>
      </c>
      <c r="G25" s="124"/>
      <c r="H25" s="124"/>
      <c r="I25" s="125"/>
      <c r="J25" s="123">
        <f>+F25+J24</f>
        <v>2106834.105285</v>
      </c>
      <c r="K25" s="124"/>
      <c r="L25" s="124"/>
      <c r="M25" s="125"/>
      <c r="N25" s="123">
        <f>+J25+N24</f>
        <v>3323135.9303683336</v>
      </c>
      <c r="O25" s="124"/>
      <c r="P25" s="124"/>
      <c r="Q25" s="125"/>
      <c r="R25" s="123">
        <f>+N25+R24</f>
        <v>4642760.251101667</v>
      </c>
      <c r="S25" s="124"/>
      <c r="T25" s="124"/>
      <c r="U25" s="125"/>
      <c r="V25" s="123">
        <f>+R25+V24</f>
        <v>5665176.471835</v>
      </c>
      <c r="W25" s="124"/>
      <c r="X25" s="124"/>
      <c r="Y25" s="125"/>
      <c r="Z25" s="83">
        <f>V25-Z24</f>
        <v>0</v>
      </c>
    </row>
    <row r="26" spans="2:25" s="23" customFormat="1" ht="24" customHeight="1">
      <c r="B26" s="26"/>
      <c r="C26" s="27"/>
      <c r="D26" s="25"/>
      <c r="E26" s="31"/>
      <c r="F26" s="24"/>
      <c r="J26" s="24"/>
      <c r="N26" s="24"/>
      <c r="R26" s="106"/>
      <c r="S26" s="106"/>
      <c r="T26" s="106"/>
      <c r="U26" s="106"/>
      <c r="V26" s="61"/>
      <c r="W26" s="61"/>
      <c r="X26" s="61"/>
      <c r="Y26" s="61"/>
    </row>
    <row r="27" spans="2:26" s="23" customFormat="1" ht="24" customHeight="1">
      <c r="B27" s="28"/>
      <c r="C27" s="29"/>
      <c r="D27" s="25"/>
      <c r="E27" s="31"/>
      <c r="F27" s="24"/>
      <c r="J27" s="24"/>
      <c r="N27" s="24"/>
      <c r="R27" s="24"/>
      <c r="Z27" s="53" t="s">
        <v>20</v>
      </c>
    </row>
    <row r="28" spans="2:18" s="23" customFormat="1" ht="24" customHeight="1">
      <c r="B28" s="26"/>
      <c r="C28" s="29"/>
      <c r="D28" s="25"/>
      <c r="E28" s="31"/>
      <c r="F28" s="24"/>
      <c r="J28" s="24"/>
      <c r="N28" s="24"/>
      <c r="R28" s="24"/>
    </row>
    <row r="29" spans="2:18" s="23" customFormat="1" ht="24" customHeight="1">
      <c r="B29" s="26"/>
      <c r="C29" s="43"/>
      <c r="D29" s="25"/>
      <c r="E29" s="44"/>
      <c r="F29" s="24"/>
      <c r="J29" s="24"/>
      <c r="N29" s="24"/>
      <c r="R29" s="24"/>
    </row>
    <row r="30" spans="2:26" s="23" customFormat="1" ht="24" customHeight="1">
      <c r="B30" s="45"/>
      <c r="C30" s="29" t="s">
        <v>19</v>
      </c>
      <c r="D30" s="25"/>
      <c r="E30" s="122"/>
      <c r="F30" s="122"/>
      <c r="G30" s="122"/>
      <c r="H30" s="122"/>
      <c r="I30" s="122"/>
      <c r="J30" s="8"/>
      <c r="K30"/>
      <c r="L30"/>
      <c r="M30"/>
      <c r="N30" s="8"/>
      <c r="O30"/>
      <c r="P30"/>
      <c r="Q30"/>
      <c r="R30" s="8"/>
      <c r="S30"/>
      <c r="T30"/>
      <c r="U30"/>
      <c r="V30"/>
      <c r="W30"/>
      <c r="X30"/>
      <c r="Y30"/>
      <c r="Z30"/>
    </row>
    <row r="31" spans="2:18" ht="15">
      <c r="B31" s="11"/>
      <c r="C31" s="57">
        <f>+F24</f>
        <v>735039.6180016667</v>
      </c>
      <c r="D31" s="10"/>
      <c r="E31" s="46"/>
      <c r="F31" s="8"/>
      <c r="J31" s="8"/>
      <c r="N31" s="8"/>
      <c r="R31" s="8"/>
    </row>
    <row r="32" spans="2:18" ht="15">
      <c r="B32" s="12"/>
      <c r="C32" s="58">
        <f>+J25</f>
        <v>2106834.105285</v>
      </c>
      <c r="D32" s="10"/>
      <c r="E32" s="46"/>
      <c r="F32" s="8"/>
      <c r="J32" s="8"/>
      <c r="N32" s="8"/>
      <c r="R32" s="8"/>
    </row>
    <row r="33" spans="2:18" ht="15">
      <c r="B33" s="12"/>
      <c r="C33" s="57">
        <f>+N25</f>
        <v>3323135.9303683336</v>
      </c>
      <c r="D33" s="10"/>
      <c r="E33" s="46"/>
      <c r="F33" s="8"/>
      <c r="J33" s="8"/>
      <c r="N33" s="8"/>
      <c r="R33" s="8"/>
    </row>
    <row r="34" spans="2:18" ht="15">
      <c r="B34" s="12"/>
      <c r="C34" s="58">
        <f>+R25</f>
        <v>4642760.251101667</v>
      </c>
      <c r="D34" s="14"/>
      <c r="E34" s="46"/>
      <c r="F34" s="8"/>
      <c r="J34" s="8"/>
      <c r="N34" s="8"/>
      <c r="R34" s="8"/>
    </row>
    <row r="35" spans="2:18" ht="15">
      <c r="B35" s="17"/>
      <c r="C35" s="73">
        <f>V25</f>
        <v>5665176.471835</v>
      </c>
      <c r="D35" s="10"/>
      <c r="E35" s="46"/>
      <c r="F35" s="8"/>
      <c r="J35" s="8"/>
      <c r="N35" s="8"/>
      <c r="R35" s="8"/>
    </row>
    <row r="36" spans="2:18" ht="15">
      <c r="B36" s="17"/>
      <c r="C36" s="1"/>
      <c r="D36" s="10"/>
      <c r="E36" s="46"/>
      <c r="F36" s="7"/>
      <c r="J36" s="7"/>
      <c r="N36" s="7"/>
      <c r="R36" s="7"/>
    </row>
    <row r="37" spans="2:18" ht="15">
      <c r="B37" s="17"/>
      <c r="C37" s="1"/>
      <c r="D37" s="10"/>
      <c r="E37" s="46"/>
      <c r="F37" s="7"/>
      <c r="J37" s="7"/>
      <c r="N37" s="7"/>
      <c r="R37" s="7"/>
    </row>
    <row r="38" spans="2:18" ht="15">
      <c r="B38" s="17"/>
      <c r="C38" s="2"/>
      <c r="D38" s="10"/>
      <c r="E38" s="46"/>
      <c r="F38" s="7"/>
      <c r="J38" s="7"/>
      <c r="N38" s="7"/>
      <c r="R38" s="7"/>
    </row>
    <row r="39" spans="5:18" ht="15">
      <c r="E39" s="46"/>
      <c r="F39" s="7"/>
      <c r="J39" s="7"/>
      <c r="N39" s="7"/>
      <c r="R39" s="7"/>
    </row>
    <row r="40" spans="5:18" ht="14.25">
      <c r="E40" s="13"/>
      <c r="F40" s="7"/>
      <c r="J40" s="7"/>
      <c r="N40" s="7"/>
      <c r="R40" s="7"/>
    </row>
    <row r="41" spans="5:18" ht="14.25">
      <c r="E41" s="13"/>
      <c r="F41" s="7"/>
      <c r="J41" s="7"/>
      <c r="N41" s="7"/>
      <c r="R41" s="7"/>
    </row>
    <row r="42" spans="5:18" ht="14.25">
      <c r="E42" s="13"/>
      <c r="F42" s="7"/>
      <c r="J42" s="7"/>
      <c r="N42" s="7"/>
      <c r="R42" s="7"/>
    </row>
    <row r="43" spans="5:18" ht="14.25">
      <c r="E43" s="13"/>
      <c r="F43" s="7"/>
      <c r="J43" s="7"/>
      <c r="N43" s="7"/>
      <c r="R43" s="7"/>
    </row>
    <row r="44" spans="5:18" ht="12.75">
      <c r="E44" s="1"/>
      <c r="F44" s="7"/>
      <c r="J44" s="7"/>
      <c r="N44" s="7"/>
      <c r="R44" s="7"/>
    </row>
    <row r="45" spans="5:18" ht="12.75">
      <c r="E45" s="1"/>
      <c r="F45" s="7"/>
      <c r="J45" s="7"/>
      <c r="N45" s="7"/>
      <c r="R45" s="7"/>
    </row>
    <row r="46" spans="5:18" ht="12.75">
      <c r="E46" s="1"/>
      <c r="F46" s="7"/>
      <c r="J46" s="7"/>
      <c r="N46" s="7"/>
      <c r="R46" s="7"/>
    </row>
    <row r="47" spans="5:18" ht="12.75">
      <c r="E47" s="1"/>
      <c r="F47" s="7"/>
      <c r="J47" s="7"/>
      <c r="N47" s="7"/>
      <c r="R47" s="7"/>
    </row>
    <row r="48" spans="5:18" ht="12.75">
      <c r="E48" s="1"/>
      <c r="F48" s="7"/>
      <c r="J48" s="7"/>
      <c r="N48" s="7"/>
      <c r="R48" s="7"/>
    </row>
    <row r="49" spans="5:18" ht="12.75">
      <c r="E49" s="1"/>
      <c r="F49" s="7"/>
      <c r="J49" s="7"/>
      <c r="N49" s="7"/>
      <c r="R49" s="7"/>
    </row>
    <row r="50" spans="5:26" ht="12.75">
      <c r="E50" s="1"/>
      <c r="F50" s="7"/>
      <c r="J50" s="7"/>
      <c r="N50" s="7"/>
      <c r="R50" s="7"/>
      <c r="Z50" s="1"/>
    </row>
    <row r="51" spans="5:26" ht="12.75">
      <c r="E51" s="1"/>
      <c r="F51" s="7"/>
      <c r="J51" s="7"/>
      <c r="N51" s="7"/>
      <c r="R51" s="7"/>
      <c r="Z51" s="1"/>
    </row>
    <row r="52" spans="5:26" ht="15.75">
      <c r="E52" s="1"/>
      <c r="F52" s="7"/>
      <c r="J52" s="7"/>
      <c r="N52" s="7"/>
      <c r="R52" s="7"/>
      <c r="Z52" s="52"/>
    </row>
    <row r="53" spans="5:26" ht="12.75">
      <c r="E53" s="1"/>
      <c r="F53" s="7"/>
      <c r="J53" s="7"/>
      <c r="N53" s="7"/>
      <c r="R53" s="7"/>
      <c r="Z53" s="1"/>
    </row>
    <row r="54" spans="2:26" ht="12.75">
      <c r="B54" s="21"/>
      <c r="E54" s="1"/>
      <c r="F54" s="7"/>
      <c r="J54" s="7"/>
      <c r="N54" s="7"/>
      <c r="R54" s="7"/>
      <c r="Z54" s="1"/>
    </row>
    <row r="55" spans="2:26" ht="12.75">
      <c r="B55" s="21"/>
      <c r="E55" s="1"/>
      <c r="F55" s="7"/>
      <c r="J55" s="7"/>
      <c r="N55" s="7"/>
      <c r="R55" s="7"/>
      <c r="Z55" s="1"/>
    </row>
    <row r="56" spans="2:18" ht="12.75">
      <c r="B56" s="21"/>
      <c r="E56" s="1"/>
      <c r="F56" s="7"/>
      <c r="J56" s="7"/>
      <c r="N56" s="7"/>
      <c r="R56" s="7"/>
    </row>
    <row r="57" spans="2:18" ht="12.75">
      <c r="B57" s="21"/>
      <c r="E57" s="1"/>
      <c r="F57" s="7"/>
      <c r="J57" s="7"/>
      <c r="N57" s="7"/>
      <c r="R57" s="7"/>
    </row>
    <row r="58" spans="2:18" ht="12.75">
      <c r="B58" s="21"/>
      <c r="E58" s="1"/>
      <c r="F58" s="7"/>
      <c r="J58" s="7"/>
      <c r="N58" s="7"/>
      <c r="R58" s="7"/>
    </row>
    <row r="59" spans="5:18" ht="12.75">
      <c r="E59" s="1"/>
      <c r="F59" s="7"/>
      <c r="J59" s="7"/>
      <c r="N59" s="7"/>
      <c r="R59" s="7"/>
    </row>
    <row r="60" spans="5:18" ht="12.75">
      <c r="E60" s="1"/>
      <c r="F60" s="7"/>
      <c r="J60" s="7"/>
      <c r="N60" s="7"/>
      <c r="R60" s="7"/>
    </row>
    <row r="61" spans="5:18" ht="12.75">
      <c r="E61" s="1"/>
      <c r="F61" s="1"/>
      <c r="J61" s="1"/>
      <c r="N61" s="1"/>
      <c r="R61" s="1"/>
    </row>
    <row r="62" spans="5:18" ht="12.75">
      <c r="E62" s="1"/>
      <c r="F62" s="1"/>
      <c r="J62" s="1"/>
      <c r="N62" s="1"/>
      <c r="R62" s="1"/>
    </row>
    <row r="63" spans="5:18" ht="12.75">
      <c r="E63" s="1"/>
      <c r="F63" s="1"/>
      <c r="J63" s="1"/>
      <c r="N63" s="1"/>
      <c r="R63" s="1"/>
    </row>
    <row r="64" spans="5:18" ht="12.75">
      <c r="E64" s="1"/>
      <c r="F64" s="1"/>
      <c r="J64" s="1"/>
      <c r="N64" s="1"/>
      <c r="R64" s="1"/>
    </row>
    <row r="65" spans="5:18" ht="12.75">
      <c r="E65" s="1"/>
      <c r="F65" s="1"/>
      <c r="J65" s="1"/>
      <c r="N65" s="1"/>
      <c r="R65" s="1"/>
    </row>
    <row r="66" spans="5:18" ht="12.75">
      <c r="E66" s="1"/>
      <c r="F66" s="1"/>
      <c r="J66" s="1"/>
      <c r="N66" s="1"/>
      <c r="R66" s="1"/>
    </row>
    <row r="67" spans="5:18" ht="12.75">
      <c r="E67" s="1"/>
      <c r="F67" s="1"/>
      <c r="J67" s="1"/>
      <c r="N67" s="1"/>
      <c r="R67" s="1"/>
    </row>
    <row r="68" spans="5:18" ht="12.75">
      <c r="E68" s="1"/>
      <c r="F68" s="1"/>
      <c r="J68" s="1"/>
      <c r="N68" s="1"/>
      <c r="R68" s="1"/>
    </row>
    <row r="69" spans="5:18" ht="12.75">
      <c r="E69" s="1"/>
      <c r="F69" s="1"/>
      <c r="J69" s="1"/>
      <c r="N69" s="1"/>
      <c r="R69" s="1"/>
    </row>
    <row r="70" spans="5:18" ht="12.75">
      <c r="E70" s="1"/>
      <c r="F70" s="1"/>
      <c r="J70" s="1"/>
      <c r="N70" s="1"/>
      <c r="R70" s="1"/>
    </row>
    <row r="71" spans="5:18" ht="12.75">
      <c r="E71" s="1"/>
      <c r="F71" s="1"/>
      <c r="J71" s="1"/>
      <c r="N71" s="1"/>
      <c r="R71" s="1"/>
    </row>
    <row r="72" spans="5:18" ht="12.75">
      <c r="E72" s="1"/>
      <c r="F72" s="1"/>
      <c r="J72" s="1"/>
      <c r="N72" s="1"/>
      <c r="R72" s="1"/>
    </row>
    <row r="73" spans="5:18" ht="12.75">
      <c r="E73" s="1"/>
      <c r="F73" s="1"/>
      <c r="J73" s="1"/>
      <c r="N73" s="1"/>
      <c r="R73" s="1"/>
    </row>
    <row r="74" spans="5:18" ht="12.75">
      <c r="E74" s="1"/>
      <c r="F74" s="1"/>
      <c r="J74" s="1"/>
      <c r="N74" s="1"/>
      <c r="R74" s="1"/>
    </row>
    <row r="75" spans="5:18" ht="12.75">
      <c r="E75" s="1"/>
      <c r="F75" s="1"/>
      <c r="J75" s="1"/>
      <c r="N75" s="1"/>
      <c r="R75" s="1"/>
    </row>
    <row r="76" spans="5:18" ht="12.75">
      <c r="E76" s="1"/>
      <c r="F76" s="1"/>
      <c r="J76" s="1"/>
      <c r="N76" s="1"/>
      <c r="R76" s="1"/>
    </row>
    <row r="77" spans="5:18" ht="12.75">
      <c r="E77" s="1"/>
      <c r="F77" s="1"/>
      <c r="J77" s="1"/>
      <c r="N77" s="1"/>
      <c r="R77" s="1"/>
    </row>
    <row r="78" spans="5:18" ht="12.75">
      <c r="E78" s="1"/>
      <c r="F78" s="1"/>
      <c r="J78" s="1"/>
      <c r="N78" s="1"/>
      <c r="R78" s="1"/>
    </row>
    <row r="79" spans="5:18" ht="12.75">
      <c r="E79" s="1"/>
      <c r="F79" s="1"/>
      <c r="J79" s="1"/>
      <c r="N79" s="1"/>
      <c r="R79" s="1"/>
    </row>
    <row r="80" spans="5:18" ht="12.75">
      <c r="E80" s="1"/>
      <c r="F80" s="1"/>
      <c r="J80" s="1"/>
      <c r="N80" s="1"/>
      <c r="R80" s="1"/>
    </row>
    <row r="81" spans="5:18" ht="12.75">
      <c r="E81" s="1"/>
      <c r="F81" s="1"/>
      <c r="J81" s="1"/>
      <c r="N81" s="1"/>
      <c r="R81" s="1"/>
    </row>
    <row r="82" spans="5:18" ht="12.75">
      <c r="E82" s="1"/>
      <c r="F82" s="1"/>
      <c r="J82" s="1"/>
      <c r="N82" s="1"/>
      <c r="R82" s="1"/>
    </row>
    <row r="83" spans="5:18" ht="12.75">
      <c r="E83" s="1"/>
      <c r="F83" s="1"/>
      <c r="J83" s="1"/>
      <c r="N83" s="1"/>
      <c r="R83" s="1"/>
    </row>
    <row r="84" spans="5:18" ht="12.75">
      <c r="E84" s="1"/>
      <c r="F84" s="1"/>
      <c r="J84" s="1"/>
      <c r="N84" s="1"/>
      <c r="R84" s="1"/>
    </row>
    <row r="85" spans="5:18" ht="12.75">
      <c r="E85" s="1"/>
      <c r="F85" s="1"/>
      <c r="J85" s="1"/>
      <c r="N85" s="1"/>
      <c r="R85" s="1"/>
    </row>
    <row r="86" spans="5:18" ht="12.75">
      <c r="E86" s="1"/>
      <c r="F86" s="1"/>
      <c r="J86" s="1"/>
      <c r="N86" s="1"/>
      <c r="R86" s="1"/>
    </row>
    <row r="87" spans="5:18" ht="12.75">
      <c r="E87" s="1"/>
      <c r="F87" s="1"/>
      <c r="J87" s="1"/>
      <c r="N87" s="1"/>
      <c r="R87" s="1"/>
    </row>
    <row r="88" spans="5:18" ht="12.75">
      <c r="E88" s="1"/>
      <c r="F88" s="1"/>
      <c r="J88" s="1"/>
      <c r="N88" s="1"/>
      <c r="R88" s="1"/>
    </row>
    <row r="89" spans="5:18" ht="12.75">
      <c r="E89" s="1"/>
      <c r="F89" s="1"/>
      <c r="J89" s="1"/>
      <c r="N89" s="1"/>
      <c r="R89" s="1"/>
    </row>
    <row r="90" spans="5:18" ht="12.75">
      <c r="E90" s="1"/>
      <c r="F90" s="1"/>
      <c r="J90" s="1"/>
      <c r="N90" s="1"/>
      <c r="R90" s="1"/>
    </row>
    <row r="91" spans="5:18" ht="12.75">
      <c r="E91" s="1"/>
      <c r="F91" s="1"/>
      <c r="J91" s="1"/>
      <c r="N91" s="1"/>
      <c r="R91" s="1"/>
    </row>
    <row r="92" spans="5:18" ht="12.75">
      <c r="E92" s="1"/>
      <c r="F92" s="1"/>
      <c r="J92" s="1"/>
      <c r="N92" s="1"/>
      <c r="R92" s="1"/>
    </row>
    <row r="93" spans="5:18" ht="12.75">
      <c r="E93" s="1"/>
      <c r="F93" s="1"/>
      <c r="J93" s="1"/>
      <c r="N93" s="1"/>
      <c r="R93" s="1"/>
    </row>
    <row r="94" spans="5:18" ht="12.75">
      <c r="E94" s="1"/>
      <c r="F94" s="1"/>
      <c r="J94" s="1"/>
      <c r="N94" s="1"/>
      <c r="R94" s="1"/>
    </row>
    <row r="95" spans="5:18" ht="12.75">
      <c r="E95" s="1"/>
      <c r="F95" s="1"/>
      <c r="J95" s="1"/>
      <c r="N95" s="1"/>
      <c r="R95" s="1"/>
    </row>
    <row r="96" spans="5:18" ht="12.75">
      <c r="E96" s="1"/>
      <c r="F96" s="1"/>
      <c r="J96" s="1"/>
      <c r="N96" s="1"/>
      <c r="R96" s="1"/>
    </row>
    <row r="97" spans="5:18" ht="12.75">
      <c r="E97" s="1"/>
      <c r="F97" s="1"/>
      <c r="J97" s="1"/>
      <c r="N97" s="1"/>
      <c r="R97" s="1"/>
    </row>
    <row r="98" spans="5:18" ht="12.75">
      <c r="E98" s="1"/>
      <c r="F98" s="1"/>
      <c r="J98" s="1"/>
      <c r="N98" s="1"/>
      <c r="R98" s="1"/>
    </row>
    <row r="99" spans="5:18" ht="12.75">
      <c r="E99" s="1"/>
      <c r="F99" s="1"/>
      <c r="J99" s="1"/>
      <c r="N99" s="1"/>
      <c r="R99" s="1"/>
    </row>
    <row r="100" spans="5:18" ht="12.75">
      <c r="E100" s="1"/>
      <c r="F100" s="1"/>
      <c r="J100" s="1"/>
      <c r="N100" s="1"/>
      <c r="R100" s="1"/>
    </row>
    <row r="101" spans="5:18" ht="12.75">
      <c r="E101" s="1"/>
      <c r="F101" s="1"/>
      <c r="J101" s="1"/>
      <c r="N101" s="1"/>
      <c r="R101" s="1"/>
    </row>
    <row r="102" spans="5:18" ht="12.75">
      <c r="E102" s="1"/>
      <c r="F102" s="1"/>
      <c r="J102" s="1"/>
      <c r="N102" s="1"/>
      <c r="R102" s="1"/>
    </row>
    <row r="103" spans="5:18" ht="12.75">
      <c r="E103" s="1"/>
      <c r="F103" s="1"/>
      <c r="J103" s="1"/>
      <c r="N103" s="1"/>
      <c r="R103" s="1"/>
    </row>
    <row r="104" spans="4:18" ht="12.75">
      <c r="D104" s="22"/>
      <c r="E104" s="1"/>
      <c r="F104" s="1"/>
      <c r="J104" s="1"/>
      <c r="N104" s="1"/>
      <c r="R104" s="1"/>
    </row>
    <row r="105" spans="2:18" ht="12.75">
      <c r="B105" s="21"/>
      <c r="E105" s="1"/>
      <c r="F105" s="1"/>
      <c r="J105" s="1"/>
      <c r="N105" s="1"/>
      <c r="R105" s="1"/>
    </row>
    <row r="106" spans="2:18" ht="12.75">
      <c r="B106" s="21"/>
      <c r="E106" s="1"/>
      <c r="F106" s="1"/>
      <c r="J106" s="1"/>
      <c r="N106" s="1"/>
      <c r="R106" s="1"/>
    </row>
    <row r="107" spans="2:18" ht="12.75">
      <c r="B107" s="21"/>
      <c r="E107" s="1"/>
      <c r="F107" s="1"/>
      <c r="J107" s="1"/>
      <c r="N107" s="1"/>
      <c r="R107" s="1"/>
    </row>
    <row r="108" spans="5:18" ht="12.75">
      <c r="E108" s="1"/>
      <c r="F108" s="1"/>
      <c r="J108" s="1"/>
      <c r="N108" s="1"/>
      <c r="R108" s="1"/>
    </row>
    <row r="109" spans="5:18" ht="12.75">
      <c r="E109" s="1"/>
      <c r="F109" s="1"/>
      <c r="J109" s="1"/>
      <c r="N109" s="1"/>
      <c r="R109" s="1"/>
    </row>
    <row r="110" spans="5:18" ht="12.75">
      <c r="E110" s="1"/>
      <c r="F110" s="1"/>
      <c r="J110" s="1"/>
      <c r="N110" s="1"/>
      <c r="R110" s="1"/>
    </row>
    <row r="111" spans="5:18" ht="12.75">
      <c r="E111" s="1"/>
      <c r="F111" s="1"/>
      <c r="J111" s="1"/>
      <c r="N111" s="1"/>
      <c r="R111" s="1"/>
    </row>
    <row r="112" spans="5:18" ht="12.75">
      <c r="E112" s="1"/>
      <c r="F112" s="1"/>
      <c r="J112" s="1"/>
      <c r="N112" s="1"/>
      <c r="R112" s="1"/>
    </row>
    <row r="113" spans="5:18" ht="12.75">
      <c r="E113" s="1"/>
      <c r="F113" s="1"/>
      <c r="J113" s="1"/>
      <c r="N113" s="1"/>
      <c r="R113" s="1"/>
    </row>
    <row r="114" spans="5:18" ht="12.75">
      <c r="E114" s="1"/>
      <c r="F114" s="1"/>
      <c r="J114" s="1"/>
      <c r="N114" s="1"/>
      <c r="R114" s="1"/>
    </row>
    <row r="115" spans="5:18" ht="12.75">
      <c r="E115" s="1"/>
      <c r="F115" s="1"/>
      <c r="J115" s="1"/>
      <c r="N115" s="1"/>
      <c r="R115" s="1"/>
    </row>
    <row r="116" spans="5:18" ht="12.75">
      <c r="E116" s="1"/>
      <c r="F116" s="1"/>
      <c r="J116" s="1"/>
      <c r="N116" s="1"/>
      <c r="R116" s="1"/>
    </row>
    <row r="117" spans="5:18" ht="12.75">
      <c r="E117" s="1"/>
      <c r="F117" s="1"/>
      <c r="J117" s="1"/>
      <c r="N117" s="1"/>
      <c r="R117" s="1"/>
    </row>
    <row r="118" spans="5:18" ht="12.75">
      <c r="E118" s="1"/>
      <c r="F118" s="1"/>
      <c r="J118" s="1"/>
      <c r="N118" s="1"/>
      <c r="R118" s="1"/>
    </row>
    <row r="119" spans="5:18" ht="12.75">
      <c r="E119" s="1"/>
      <c r="F119" s="1"/>
      <c r="J119" s="1"/>
      <c r="N119" s="1"/>
      <c r="R119" s="1"/>
    </row>
    <row r="120" spans="5:18" ht="12.75">
      <c r="E120" s="1"/>
      <c r="F120" s="1"/>
      <c r="J120" s="1"/>
      <c r="N120" s="1"/>
      <c r="R120" s="1"/>
    </row>
    <row r="121" spans="5:18" ht="12.75">
      <c r="E121" s="1"/>
      <c r="F121" s="1"/>
      <c r="J121" s="1"/>
      <c r="N121" s="1"/>
      <c r="R121" s="1"/>
    </row>
    <row r="122" spans="5:18" ht="12.75">
      <c r="E122" s="1"/>
      <c r="F122" s="1"/>
      <c r="J122" s="1"/>
      <c r="N122" s="1"/>
      <c r="R122" s="1"/>
    </row>
    <row r="123" spans="5:18" ht="12.75">
      <c r="E123" s="1"/>
      <c r="F123" s="1"/>
      <c r="J123" s="1"/>
      <c r="N123" s="1"/>
      <c r="R123" s="1"/>
    </row>
    <row r="124" spans="5:18" ht="12.75">
      <c r="E124" s="1"/>
      <c r="F124" s="1"/>
      <c r="J124" s="1"/>
      <c r="N124" s="1"/>
      <c r="R124" s="1"/>
    </row>
    <row r="125" spans="5:18" ht="12.75">
      <c r="E125" s="1"/>
      <c r="F125" s="1"/>
      <c r="J125" s="1"/>
      <c r="N125" s="1"/>
      <c r="R125" s="1"/>
    </row>
    <row r="126" spans="5:18" ht="12.75">
      <c r="E126" s="1"/>
      <c r="F126" s="1"/>
      <c r="J126" s="1"/>
      <c r="N126" s="1"/>
      <c r="R126" s="1"/>
    </row>
    <row r="127" spans="5:18" ht="12.75">
      <c r="E127" s="1"/>
      <c r="F127" s="1"/>
      <c r="J127" s="1"/>
      <c r="N127" s="1"/>
      <c r="R127" s="1"/>
    </row>
    <row r="128" spans="5:18" ht="12.75">
      <c r="E128" s="1"/>
      <c r="F128" s="1"/>
      <c r="J128" s="1"/>
      <c r="N128" s="1"/>
      <c r="R128" s="1"/>
    </row>
    <row r="129" spans="5:18" ht="12.75">
      <c r="E129" s="1"/>
      <c r="F129" s="1"/>
      <c r="J129" s="1"/>
      <c r="N129" s="1"/>
      <c r="R129" s="1"/>
    </row>
    <row r="130" spans="5:18" ht="12.75">
      <c r="E130" s="1"/>
      <c r="F130" s="1"/>
      <c r="J130" s="1"/>
      <c r="N130" s="1"/>
      <c r="R130" s="1"/>
    </row>
    <row r="131" spans="5:18" ht="12.75">
      <c r="E131" s="1"/>
      <c r="F131" s="1"/>
      <c r="J131" s="1"/>
      <c r="N131" s="1"/>
      <c r="R131" s="1"/>
    </row>
    <row r="132" spans="5:18" ht="12.75">
      <c r="E132" s="1"/>
      <c r="F132" s="1"/>
      <c r="J132" s="1"/>
      <c r="N132" s="1"/>
      <c r="R132" s="1"/>
    </row>
    <row r="133" spans="5:18" ht="12.75">
      <c r="E133" s="1"/>
      <c r="F133" s="1"/>
      <c r="J133" s="1"/>
      <c r="N133" s="1"/>
      <c r="R133" s="1"/>
    </row>
    <row r="134" spans="5:18" ht="12.75">
      <c r="E134" s="1"/>
      <c r="F134" s="1"/>
      <c r="J134" s="1"/>
      <c r="N134" s="1"/>
      <c r="R134" s="1"/>
    </row>
    <row r="135" spans="5:18" ht="12.75">
      <c r="E135" s="1"/>
      <c r="F135" s="1"/>
      <c r="J135" s="1"/>
      <c r="N135" s="1"/>
      <c r="R135" s="1"/>
    </row>
    <row r="136" spans="5:18" ht="12.75">
      <c r="E136" s="1"/>
      <c r="F136" s="1"/>
      <c r="J136" s="1"/>
      <c r="N136" s="1"/>
      <c r="R136" s="1"/>
    </row>
    <row r="137" spans="5:18" ht="12.75">
      <c r="E137" s="1"/>
      <c r="F137" s="1"/>
      <c r="J137" s="1"/>
      <c r="N137" s="1"/>
      <c r="R137" s="1"/>
    </row>
    <row r="138" spans="5:18" ht="12.75">
      <c r="E138" s="1"/>
      <c r="F138" s="1"/>
      <c r="J138" s="1"/>
      <c r="N138" s="1"/>
      <c r="R138" s="1"/>
    </row>
    <row r="139" spans="5:18" ht="12.75">
      <c r="E139" s="1"/>
      <c r="F139" s="1"/>
      <c r="J139" s="1"/>
      <c r="N139" s="1"/>
      <c r="R139" s="1"/>
    </row>
    <row r="140" spans="5:18" ht="12.75">
      <c r="E140" s="1"/>
      <c r="F140" s="1"/>
      <c r="J140" s="1"/>
      <c r="N140" s="1"/>
      <c r="R140" s="1"/>
    </row>
    <row r="141" spans="5:18" ht="12.75">
      <c r="E141" s="1"/>
      <c r="F141" s="1"/>
      <c r="J141" s="1"/>
      <c r="N141" s="1"/>
      <c r="R141" s="1"/>
    </row>
    <row r="142" spans="5:18" ht="12.75">
      <c r="E142" s="1"/>
      <c r="F142" s="1"/>
      <c r="J142" s="1"/>
      <c r="N142" s="1"/>
      <c r="R142" s="1"/>
    </row>
    <row r="143" spans="5:18" ht="12.75">
      <c r="E143" s="1"/>
      <c r="F143" s="1"/>
      <c r="J143" s="1"/>
      <c r="N143" s="1"/>
      <c r="R143" s="1"/>
    </row>
    <row r="144" spans="5:18" ht="12.75">
      <c r="E144" s="1"/>
      <c r="F144" s="1"/>
      <c r="J144" s="1"/>
      <c r="N144" s="1"/>
      <c r="R144" s="1"/>
    </row>
    <row r="145" spans="5:18" ht="12.75">
      <c r="E145" s="1"/>
      <c r="F145" s="1"/>
      <c r="J145" s="1"/>
      <c r="N145" s="1"/>
      <c r="R145" s="1"/>
    </row>
    <row r="146" spans="5:18" ht="12.75">
      <c r="E146" s="1"/>
      <c r="F146" s="1"/>
      <c r="J146" s="1"/>
      <c r="N146" s="1"/>
      <c r="R146" s="1"/>
    </row>
    <row r="147" spans="5:18" ht="12.75">
      <c r="E147" s="1"/>
      <c r="F147" s="1"/>
      <c r="J147" s="1"/>
      <c r="N147" s="1"/>
      <c r="R147" s="1"/>
    </row>
    <row r="148" spans="5:18" ht="12.75">
      <c r="E148" s="1"/>
      <c r="F148" s="1"/>
      <c r="J148" s="1"/>
      <c r="N148" s="1"/>
      <c r="R148" s="1"/>
    </row>
    <row r="149" spans="5:18" ht="12.75">
      <c r="E149" s="1"/>
      <c r="F149" s="1"/>
      <c r="J149" s="1"/>
      <c r="N149" s="1"/>
      <c r="R149" s="1"/>
    </row>
    <row r="150" spans="5:18" ht="12.75">
      <c r="E150" s="1"/>
      <c r="F150" s="1"/>
      <c r="J150" s="1"/>
      <c r="N150" s="1"/>
      <c r="R150" s="1"/>
    </row>
    <row r="151" spans="5:18" ht="12.75">
      <c r="E151" s="1"/>
      <c r="F151" s="1"/>
      <c r="J151" s="1"/>
      <c r="N151" s="1"/>
      <c r="R151" s="1"/>
    </row>
    <row r="152" spans="5:18" ht="12.75">
      <c r="E152" s="1"/>
      <c r="F152" s="1"/>
      <c r="J152" s="1"/>
      <c r="N152" s="1"/>
      <c r="R152" s="1"/>
    </row>
    <row r="153" spans="5:18" ht="12.75">
      <c r="E153" s="1"/>
      <c r="F153" s="1"/>
      <c r="J153" s="1"/>
      <c r="N153" s="1"/>
      <c r="R153" s="1"/>
    </row>
    <row r="154" spans="5:18" ht="12.75">
      <c r="E154" s="1"/>
      <c r="F154" s="1"/>
      <c r="J154" s="1"/>
      <c r="N154" s="1"/>
      <c r="R154" s="1"/>
    </row>
    <row r="155" spans="5:18" ht="12.75">
      <c r="E155" s="1"/>
      <c r="F155" s="1"/>
      <c r="J155" s="1"/>
      <c r="N155" s="1"/>
      <c r="R155" s="1"/>
    </row>
    <row r="156" spans="5:18" ht="12.75">
      <c r="E156" s="1"/>
      <c r="F156" s="1"/>
      <c r="J156" s="1"/>
      <c r="N156" s="1"/>
      <c r="R156" s="1"/>
    </row>
    <row r="157" spans="5:18" ht="12.75">
      <c r="E157" s="1"/>
      <c r="F157" s="1"/>
      <c r="J157" s="1"/>
      <c r="N157" s="1"/>
      <c r="R157" s="1"/>
    </row>
    <row r="158" spans="5:18" ht="12.75">
      <c r="E158" s="1"/>
      <c r="F158" s="1"/>
      <c r="J158" s="1"/>
      <c r="N158" s="1"/>
      <c r="R158" s="1"/>
    </row>
    <row r="159" spans="5:18" ht="12.75">
      <c r="E159" s="1"/>
      <c r="F159" s="1"/>
      <c r="J159" s="1"/>
      <c r="N159" s="1"/>
      <c r="R159" s="1"/>
    </row>
    <row r="160" spans="5:18" ht="12.75">
      <c r="E160" s="1"/>
      <c r="F160" s="1"/>
      <c r="J160" s="1"/>
      <c r="N160" s="1"/>
      <c r="R160" s="1"/>
    </row>
    <row r="161" spans="5:18" ht="12.75">
      <c r="E161" s="1"/>
      <c r="F161" s="1"/>
      <c r="J161" s="1"/>
      <c r="N161" s="1"/>
      <c r="R161" s="1"/>
    </row>
    <row r="162" spans="5:18" ht="12.75">
      <c r="E162" s="1"/>
      <c r="F162" s="1"/>
      <c r="J162" s="1"/>
      <c r="N162" s="1"/>
      <c r="R162" s="1"/>
    </row>
    <row r="163" spans="5:18" ht="12.75">
      <c r="E163" s="1"/>
      <c r="F163" s="1"/>
      <c r="J163" s="1"/>
      <c r="N163" s="1"/>
      <c r="R163" s="1"/>
    </row>
    <row r="164" spans="5:18" ht="12.75">
      <c r="E164" s="1"/>
      <c r="F164" s="1"/>
      <c r="J164" s="1"/>
      <c r="N164" s="1"/>
      <c r="R164" s="1"/>
    </row>
    <row r="165" spans="5:18" ht="12.75">
      <c r="E165" s="1"/>
      <c r="F165" s="1"/>
      <c r="J165" s="1"/>
      <c r="N165" s="1"/>
      <c r="R165" s="1"/>
    </row>
    <row r="166" spans="5:18" ht="12.75">
      <c r="E166" s="1"/>
      <c r="F166" s="1"/>
      <c r="J166" s="1"/>
      <c r="N166" s="1"/>
      <c r="R166" s="1"/>
    </row>
    <row r="167" spans="5:18" ht="12.75">
      <c r="E167" s="1"/>
      <c r="F167" s="1"/>
      <c r="J167" s="1"/>
      <c r="N167" s="1"/>
      <c r="R167" s="1"/>
    </row>
    <row r="168" spans="5:18" ht="12.75">
      <c r="E168" s="1"/>
      <c r="F168" s="1"/>
      <c r="J168" s="1"/>
      <c r="N168" s="1"/>
      <c r="R168" s="1"/>
    </row>
    <row r="169" spans="5:18" ht="12.75">
      <c r="E169" s="1"/>
      <c r="F169" s="1"/>
      <c r="J169" s="1"/>
      <c r="N169" s="1"/>
      <c r="R169" s="1"/>
    </row>
    <row r="170" spans="5:18" ht="12.75">
      <c r="E170" s="1"/>
      <c r="F170" s="1"/>
      <c r="J170" s="1"/>
      <c r="N170" s="1"/>
      <c r="R170" s="1"/>
    </row>
    <row r="171" spans="5:18" ht="12.75">
      <c r="E171" s="1"/>
      <c r="F171" s="1"/>
      <c r="J171" s="1"/>
      <c r="N171" s="1"/>
      <c r="R171" s="1"/>
    </row>
    <row r="172" spans="5:18" ht="12.75">
      <c r="E172" s="1"/>
      <c r="F172" s="1"/>
      <c r="J172" s="1"/>
      <c r="N172" s="1"/>
      <c r="R172" s="1"/>
    </row>
    <row r="173" spans="5:18" ht="12.75">
      <c r="E173" s="1"/>
      <c r="F173" s="1"/>
      <c r="J173" s="1"/>
      <c r="N173" s="1"/>
      <c r="R173" s="1"/>
    </row>
    <row r="174" spans="5:18" ht="12.75">
      <c r="E174" s="1"/>
      <c r="F174" s="1"/>
      <c r="J174" s="1"/>
      <c r="N174" s="1"/>
      <c r="R174" s="1"/>
    </row>
    <row r="175" spans="5:18" ht="12.75">
      <c r="E175" s="1"/>
      <c r="F175" s="1"/>
      <c r="J175" s="1"/>
      <c r="N175" s="1"/>
      <c r="R175" s="1"/>
    </row>
    <row r="176" spans="5:18" ht="12.75">
      <c r="E176" s="1"/>
      <c r="F176" s="1"/>
      <c r="J176" s="1"/>
      <c r="N176" s="1"/>
      <c r="R176" s="1"/>
    </row>
    <row r="177" spans="5:18" ht="12.75">
      <c r="E177" s="1"/>
      <c r="F177" s="1"/>
      <c r="J177" s="1"/>
      <c r="N177" s="1"/>
      <c r="R177" s="1"/>
    </row>
    <row r="178" spans="5:18" ht="12.75">
      <c r="E178" s="1"/>
      <c r="F178" s="1"/>
      <c r="J178" s="1"/>
      <c r="N178" s="1"/>
      <c r="R178" s="1"/>
    </row>
    <row r="179" spans="5:18" ht="12.75">
      <c r="E179" s="1"/>
      <c r="F179" s="1"/>
      <c r="J179" s="1"/>
      <c r="N179" s="1"/>
      <c r="R179" s="1"/>
    </row>
    <row r="180" spans="5:18" ht="12.75">
      <c r="E180" s="1"/>
      <c r="F180" s="1"/>
      <c r="J180" s="1"/>
      <c r="N180" s="1"/>
      <c r="R180" s="1"/>
    </row>
    <row r="181" spans="5:18" ht="12.75">
      <c r="E181" s="1"/>
      <c r="F181" s="1"/>
      <c r="J181" s="1"/>
      <c r="N181" s="1"/>
      <c r="R181" s="1"/>
    </row>
    <row r="182" spans="5:18" ht="12.75">
      <c r="E182" s="1"/>
      <c r="F182" s="1"/>
      <c r="J182" s="1"/>
      <c r="N182" s="1"/>
      <c r="R182" s="1"/>
    </row>
    <row r="183" spans="5:18" ht="12.75">
      <c r="E183" s="1"/>
      <c r="F183" s="1"/>
      <c r="J183" s="1"/>
      <c r="N183" s="1"/>
      <c r="R183" s="1"/>
    </row>
    <row r="184" spans="5:18" ht="12.75">
      <c r="E184" s="1"/>
      <c r="F184" s="1"/>
      <c r="J184" s="1"/>
      <c r="N184" s="1"/>
      <c r="R184" s="1"/>
    </row>
    <row r="185" spans="5:18" ht="12.75">
      <c r="E185" s="1"/>
      <c r="F185" s="1"/>
      <c r="J185" s="1"/>
      <c r="N185" s="1"/>
      <c r="R185" s="1"/>
    </row>
    <row r="186" spans="5:18" ht="12.75">
      <c r="E186" s="1"/>
      <c r="F186" s="1"/>
      <c r="J186" s="1"/>
      <c r="N186" s="1"/>
      <c r="R186" s="1"/>
    </row>
    <row r="187" spans="5:18" ht="12.75">
      <c r="E187" s="1"/>
      <c r="F187" s="1"/>
      <c r="J187" s="1"/>
      <c r="N187" s="1"/>
      <c r="R187" s="1"/>
    </row>
    <row r="188" spans="5:18" ht="12.75">
      <c r="E188" s="1"/>
      <c r="F188" s="1"/>
      <c r="J188" s="1"/>
      <c r="N188" s="1"/>
      <c r="R188" s="1"/>
    </row>
    <row r="189" spans="5:18" ht="12.75">
      <c r="E189" s="1"/>
      <c r="F189" s="1"/>
      <c r="J189" s="1"/>
      <c r="N189" s="1"/>
      <c r="R189" s="1"/>
    </row>
    <row r="190" spans="5:18" ht="12.75">
      <c r="E190" s="1"/>
      <c r="F190" s="1"/>
      <c r="J190" s="1"/>
      <c r="N190" s="1"/>
      <c r="R190" s="1"/>
    </row>
    <row r="191" spans="5:18" ht="12.75">
      <c r="E191" s="1"/>
      <c r="F191" s="1"/>
      <c r="J191" s="1"/>
      <c r="N191" s="1"/>
      <c r="R191" s="1"/>
    </row>
    <row r="192" spans="5:18" ht="12.75">
      <c r="E192" s="1"/>
      <c r="F192" s="1"/>
      <c r="J192" s="1"/>
      <c r="N192" s="1"/>
      <c r="R192" s="1"/>
    </row>
    <row r="193" spans="5:18" ht="12.75">
      <c r="E193" s="1"/>
      <c r="F193" s="1"/>
      <c r="J193" s="1"/>
      <c r="N193" s="1"/>
      <c r="R193" s="1"/>
    </row>
    <row r="194" spans="5:18" ht="12.75">
      <c r="E194" s="1"/>
      <c r="F194" s="1"/>
      <c r="J194" s="1"/>
      <c r="N194" s="1"/>
      <c r="R194" s="1"/>
    </row>
    <row r="195" spans="5:18" ht="12.75">
      <c r="E195" s="1"/>
      <c r="F195" s="1"/>
      <c r="J195" s="1"/>
      <c r="N195" s="1"/>
      <c r="R195" s="1"/>
    </row>
    <row r="196" spans="5:18" ht="12.75">
      <c r="E196" s="1"/>
      <c r="F196" s="1"/>
      <c r="J196" s="1"/>
      <c r="N196" s="1"/>
      <c r="R196" s="1"/>
    </row>
    <row r="197" spans="5:18" ht="12.75">
      <c r="E197" s="1"/>
      <c r="F197" s="1"/>
      <c r="J197" s="1"/>
      <c r="N197" s="1"/>
      <c r="R197" s="1"/>
    </row>
    <row r="198" spans="5:18" ht="12.75">
      <c r="E198" s="1"/>
      <c r="F198" s="1"/>
      <c r="J198" s="1"/>
      <c r="N198" s="1"/>
      <c r="R198" s="1"/>
    </row>
    <row r="199" spans="5:18" ht="12.75">
      <c r="E199" s="1"/>
      <c r="F199" s="1"/>
      <c r="J199" s="1"/>
      <c r="N199" s="1"/>
      <c r="R199" s="1"/>
    </row>
    <row r="200" spans="5:18" ht="12.75">
      <c r="E200" s="1"/>
      <c r="F200" s="1"/>
      <c r="J200" s="1"/>
      <c r="N200" s="1"/>
      <c r="R200" s="1"/>
    </row>
    <row r="201" spans="5:18" ht="12.75">
      <c r="E201" s="1"/>
      <c r="F201" s="1"/>
      <c r="J201" s="1"/>
      <c r="N201" s="1"/>
      <c r="R201" s="1"/>
    </row>
    <row r="202" spans="5:18" ht="12.75">
      <c r="E202" s="1"/>
      <c r="F202" s="1"/>
      <c r="J202" s="1"/>
      <c r="N202" s="1"/>
      <c r="R202" s="1"/>
    </row>
    <row r="203" spans="5:18" ht="12.75">
      <c r="E203" s="1"/>
      <c r="F203" s="1"/>
      <c r="J203" s="1"/>
      <c r="N203" s="1"/>
      <c r="R203" s="1"/>
    </row>
    <row r="204" spans="5:18" ht="12.75">
      <c r="E204" s="1"/>
      <c r="F204" s="1"/>
      <c r="J204" s="1"/>
      <c r="N204" s="1"/>
      <c r="R204" s="1"/>
    </row>
    <row r="205" spans="5:18" ht="12.75">
      <c r="E205" s="1"/>
      <c r="F205" s="1"/>
      <c r="J205" s="1"/>
      <c r="N205" s="1"/>
      <c r="R205" s="1"/>
    </row>
    <row r="206" spans="5:18" ht="12.75">
      <c r="E206" s="1"/>
      <c r="F206" s="1"/>
      <c r="J206" s="1"/>
      <c r="N206" s="1"/>
      <c r="R206" s="1"/>
    </row>
    <row r="207" spans="5:18" ht="12.75">
      <c r="E207" s="1"/>
      <c r="F207" s="1"/>
      <c r="J207" s="1"/>
      <c r="N207" s="1"/>
      <c r="R207" s="1"/>
    </row>
    <row r="208" spans="5:18" ht="12.75">
      <c r="E208" s="1"/>
      <c r="F208" s="1"/>
      <c r="J208" s="1"/>
      <c r="N208" s="1"/>
      <c r="R208" s="1"/>
    </row>
    <row r="209" spans="5:18" ht="12.75">
      <c r="E209" s="1"/>
      <c r="F209" s="1"/>
      <c r="J209" s="1"/>
      <c r="N209" s="1"/>
      <c r="R209" s="1"/>
    </row>
    <row r="210" spans="5:18" ht="12.75">
      <c r="E210" s="1"/>
      <c r="F210" s="1"/>
      <c r="J210" s="1"/>
      <c r="N210" s="1"/>
      <c r="R210" s="1"/>
    </row>
    <row r="211" spans="5:18" ht="12.75">
      <c r="E211" s="1"/>
      <c r="F211" s="1"/>
      <c r="J211" s="1"/>
      <c r="N211" s="1"/>
      <c r="R211" s="1"/>
    </row>
    <row r="212" spans="5:18" ht="12.75">
      <c r="E212" s="1"/>
      <c r="F212" s="1"/>
      <c r="J212" s="1"/>
      <c r="N212" s="1"/>
      <c r="R212" s="1"/>
    </row>
    <row r="213" spans="5:18" ht="12.75">
      <c r="E213" s="1"/>
      <c r="F213" s="1"/>
      <c r="J213" s="1"/>
      <c r="N213" s="1"/>
      <c r="R213" s="1"/>
    </row>
    <row r="214" spans="5:18" ht="12.75">
      <c r="E214" s="1"/>
      <c r="F214" s="1"/>
      <c r="J214" s="1"/>
      <c r="N214" s="1"/>
      <c r="R214" s="1"/>
    </row>
    <row r="215" spans="5:18" ht="12.75">
      <c r="E215" s="1"/>
      <c r="F215" s="1"/>
      <c r="J215" s="1"/>
      <c r="N215" s="1"/>
      <c r="R215" s="1"/>
    </row>
    <row r="216" spans="5:18" ht="12.75">
      <c r="E216" s="1"/>
      <c r="F216" s="1"/>
      <c r="J216" s="1"/>
      <c r="N216" s="1"/>
      <c r="R216" s="1"/>
    </row>
    <row r="217" spans="5:18" ht="12.75">
      <c r="E217" s="1"/>
      <c r="F217" s="1"/>
      <c r="J217" s="1"/>
      <c r="N217" s="1"/>
      <c r="R217" s="1"/>
    </row>
    <row r="218" spans="5:18" ht="12.75">
      <c r="E218" s="1"/>
      <c r="F218" s="1"/>
      <c r="J218" s="1"/>
      <c r="N218" s="1"/>
      <c r="R218" s="1"/>
    </row>
    <row r="219" spans="5:18" ht="12.75">
      <c r="E219" s="1"/>
      <c r="F219" s="1"/>
      <c r="J219" s="1"/>
      <c r="N219" s="1"/>
      <c r="R219" s="1"/>
    </row>
    <row r="220" spans="5:18" ht="12.75">
      <c r="E220" s="1"/>
      <c r="F220" s="1"/>
      <c r="J220" s="1"/>
      <c r="N220" s="1"/>
      <c r="R220" s="1"/>
    </row>
    <row r="221" spans="5:18" ht="12.75">
      <c r="E221" s="1"/>
      <c r="F221" s="1"/>
      <c r="J221" s="1"/>
      <c r="N221" s="1"/>
      <c r="R221" s="1"/>
    </row>
    <row r="222" spans="5:18" ht="12.75">
      <c r="E222" s="1"/>
      <c r="F222" s="1"/>
      <c r="J222" s="1"/>
      <c r="N222" s="1"/>
      <c r="R222" s="1"/>
    </row>
    <row r="223" spans="5:18" ht="12.75">
      <c r="E223" s="1"/>
      <c r="F223" s="1"/>
      <c r="J223" s="1"/>
      <c r="N223" s="1"/>
      <c r="R223" s="1"/>
    </row>
    <row r="224" spans="5:18" ht="12.75">
      <c r="E224" s="1"/>
      <c r="F224" s="1"/>
      <c r="J224" s="1"/>
      <c r="N224" s="1"/>
      <c r="R224" s="1"/>
    </row>
    <row r="225" spans="5:18" ht="12.75">
      <c r="E225" s="1"/>
      <c r="F225" s="1"/>
      <c r="J225" s="1"/>
      <c r="N225" s="1"/>
      <c r="R225" s="1"/>
    </row>
    <row r="226" spans="5:18" ht="12.75">
      <c r="E226" s="1"/>
      <c r="F226" s="1"/>
      <c r="J226" s="1"/>
      <c r="N226" s="1"/>
      <c r="R226" s="1"/>
    </row>
    <row r="227" spans="5:18" ht="12.75">
      <c r="E227" s="1"/>
      <c r="F227" s="1"/>
      <c r="J227" s="1"/>
      <c r="N227" s="1"/>
      <c r="R227" s="1"/>
    </row>
    <row r="228" spans="5:18" ht="12.75">
      <c r="E228" s="1"/>
      <c r="F228" s="1"/>
      <c r="J228" s="1"/>
      <c r="N228" s="1"/>
      <c r="R228" s="1"/>
    </row>
    <row r="229" spans="5:18" ht="12.75">
      <c r="E229" s="1"/>
      <c r="F229" s="1"/>
      <c r="J229" s="1"/>
      <c r="N229" s="1"/>
      <c r="R229" s="1"/>
    </row>
    <row r="230" spans="5:18" ht="12.75">
      <c r="E230" s="1"/>
      <c r="F230" s="1"/>
      <c r="J230" s="1"/>
      <c r="N230" s="1"/>
      <c r="R230" s="1"/>
    </row>
    <row r="231" spans="5:18" ht="12.75">
      <c r="E231" s="1"/>
      <c r="F231" s="1"/>
      <c r="J231" s="1"/>
      <c r="N231" s="1"/>
      <c r="R231" s="1"/>
    </row>
    <row r="232" spans="5:18" ht="12.75">
      <c r="E232" s="1"/>
      <c r="F232" s="1"/>
      <c r="J232" s="1"/>
      <c r="N232" s="1"/>
      <c r="R232" s="1"/>
    </row>
    <row r="233" spans="5:18" ht="12.75">
      <c r="E233" s="1"/>
      <c r="F233" s="1"/>
      <c r="J233" s="1"/>
      <c r="N233" s="1"/>
      <c r="R233" s="1"/>
    </row>
    <row r="234" spans="5:18" ht="12.75">
      <c r="E234" s="1"/>
      <c r="F234" s="1"/>
      <c r="J234" s="1"/>
      <c r="N234" s="1"/>
      <c r="R234" s="1"/>
    </row>
    <row r="235" spans="5:18" ht="12.75">
      <c r="E235" s="1"/>
      <c r="F235" s="1"/>
      <c r="J235" s="1"/>
      <c r="N235" s="1"/>
      <c r="R235" s="1"/>
    </row>
    <row r="236" spans="5:18" ht="12.75">
      <c r="E236" s="1"/>
      <c r="F236" s="1"/>
      <c r="J236" s="1"/>
      <c r="N236" s="1"/>
      <c r="R236" s="1"/>
    </row>
    <row r="237" spans="5:18" ht="12.75">
      <c r="E237" s="1"/>
      <c r="F237" s="1"/>
      <c r="J237" s="1"/>
      <c r="N237" s="1"/>
      <c r="R237" s="1"/>
    </row>
    <row r="238" spans="5:18" ht="12.75">
      <c r="E238" s="1"/>
      <c r="F238" s="1"/>
      <c r="J238" s="1"/>
      <c r="N238" s="1"/>
      <c r="R238" s="1"/>
    </row>
    <row r="239" spans="5:18" ht="12.75">
      <c r="E239" s="1"/>
      <c r="F239" s="1"/>
      <c r="J239" s="1"/>
      <c r="N239" s="1"/>
      <c r="R239" s="1"/>
    </row>
    <row r="240" spans="5:18" ht="12.75">
      <c r="E240" s="1"/>
      <c r="F240" s="1"/>
      <c r="J240" s="1"/>
      <c r="N240" s="1"/>
      <c r="R240" s="1"/>
    </row>
    <row r="241" spans="5:18" ht="12.75">
      <c r="E241" s="1"/>
      <c r="F241" s="1"/>
      <c r="J241" s="1"/>
      <c r="N241" s="1"/>
      <c r="R241" s="1"/>
    </row>
    <row r="242" spans="5:18" ht="12.75">
      <c r="E242" s="1"/>
      <c r="F242" s="1"/>
      <c r="J242" s="1"/>
      <c r="N242" s="1"/>
      <c r="R242" s="1"/>
    </row>
    <row r="243" spans="5:18" ht="12.75">
      <c r="E243" s="1"/>
      <c r="F243" s="1"/>
      <c r="J243" s="1"/>
      <c r="N243" s="1"/>
      <c r="R243" s="1"/>
    </row>
    <row r="244" spans="5:18" ht="12.75">
      <c r="E244" s="1"/>
      <c r="F244" s="1"/>
      <c r="J244" s="1"/>
      <c r="N244" s="1"/>
      <c r="R244" s="1"/>
    </row>
    <row r="245" spans="5:18" ht="12.75">
      <c r="E245" s="1"/>
      <c r="F245" s="1"/>
      <c r="J245" s="1"/>
      <c r="N245" s="1"/>
      <c r="R245" s="1"/>
    </row>
    <row r="246" spans="5:18" ht="12.75">
      <c r="E246" s="1"/>
      <c r="F246" s="1"/>
      <c r="J246" s="1"/>
      <c r="N246" s="1"/>
      <c r="R246" s="1"/>
    </row>
    <row r="247" spans="5:18" ht="12.75">
      <c r="E247" s="1"/>
      <c r="F247" s="1"/>
      <c r="J247" s="1"/>
      <c r="N247" s="1"/>
      <c r="R247" s="1"/>
    </row>
    <row r="248" spans="5:18" ht="12.75">
      <c r="E248" s="1"/>
      <c r="F248" s="1"/>
      <c r="J248" s="1"/>
      <c r="N248" s="1"/>
      <c r="R248" s="1"/>
    </row>
    <row r="249" spans="5:18" ht="12.75">
      <c r="E249" s="1"/>
      <c r="F249" s="1"/>
      <c r="J249" s="1"/>
      <c r="N249" s="1"/>
      <c r="R249" s="1"/>
    </row>
    <row r="250" spans="5:18" ht="12.75">
      <c r="E250" s="1"/>
      <c r="F250" s="1"/>
      <c r="J250" s="1"/>
      <c r="N250" s="1"/>
      <c r="R250" s="1"/>
    </row>
    <row r="251" spans="5:18" ht="12.75">
      <c r="E251" s="1"/>
      <c r="F251" s="1"/>
      <c r="J251" s="1"/>
      <c r="N251" s="1"/>
      <c r="R251" s="1"/>
    </row>
    <row r="252" spans="5:18" ht="12.75">
      <c r="E252" s="1"/>
      <c r="F252" s="1"/>
      <c r="J252" s="1"/>
      <c r="N252" s="1"/>
      <c r="R252" s="1"/>
    </row>
    <row r="253" spans="5:18" ht="12.75">
      <c r="E253" s="1"/>
      <c r="F253" s="1"/>
      <c r="J253" s="1"/>
      <c r="N253" s="1"/>
      <c r="R253" s="1"/>
    </row>
    <row r="254" spans="5:18" ht="12.75">
      <c r="E254" s="1"/>
      <c r="F254" s="1"/>
      <c r="J254" s="1"/>
      <c r="N254" s="1"/>
      <c r="R254" s="1"/>
    </row>
    <row r="255" spans="5:18" ht="12.75">
      <c r="E255" s="1"/>
      <c r="F255" s="1"/>
      <c r="J255" s="1"/>
      <c r="N255" s="1"/>
      <c r="R255" s="1"/>
    </row>
    <row r="256" spans="5:18" ht="12.75">
      <c r="E256" s="1"/>
      <c r="F256" s="1"/>
      <c r="J256" s="1"/>
      <c r="N256" s="1"/>
      <c r="R256" s="1"/>
    </row>
    <row r="257" spans="5:18" ht="12.75">
      <c r="E257" s="1"/>
      <c r="F257" s="1"/>
      <c r="J257" s="1"/>
      <c r="N257" s="1"/>
      <c r="R257" s="1"/>
    </row>
    <row r="258" spans="5:18" ht="12.75">
      <c r="E258" s="1"/>
      <c r="F258" s="1"/>
      <c r="J258" s="1"/>
      <c r="N258" s="1"/>
      <c r="R258" s="1"/>
    </row>
    <row r="259" spans="5:18" ht="12.75">
      <c r="E259" s="1"/>
      <c r="F259" s="1"/>
      <c r="J259" s="1"/>
      <c r="N259" s="1"/>
      <c r="R259" s="1"/>
    </row>
    <row r="260" spans="5:18" ht="12.75">
      <c r="E260" s="1"/>
      <c r="F260" s="1"/>
      <c r="J260" s="1"/>
      <c r="N260" s="1"/>
      <c r="R260" s="1"/>
    </row>
    <row r="261" spans="5:18" ht="12.75">
      <c r="E261" s="1"/>
      <c r="F261" s="1"/>
      <c r="J261" s="1"/>
      <c r="N261" s="1"/>
      <c r="R261" s="1"/>
    </row>
    <row r="262" spans="5:18" ht="12.75">
      <c r="E262" s="1"/>
      <c r="F262" s="1"/>
      <c r="J262" s="1"/>
      <c r="N262" s="1"/>
      <c r="R262" s="1"/>
    </row>
    <row r="263" spans="5:18" ht="12.75">
      <c r="E263" s="1"/>
      <c r="F263" s="1"/>
      <c r="J263" s="1"/>
      <c r="N263" s="1"/>
      <c r="R263" s="1"/>
    </row>
    <row r="264" spans="5:18" ht="12.75">
      <c r="E264" s="1"/>
      <c r="F264" s="1"/>
      <c r="J264" s="1"/>
      <c r="N264" s="1"/>
      <c r="R264" s="1"/>
    </row>
    <row r="265" spans="5:18" ht="12.75">
      <c r="E265" s="1"/>
      <c r="F265" s="1"/>
      <c r="J265" s="1"/>
      <c r="N265" s="1"/>
      <c r="R265" s="1"/>
    </row>
    <row r="266" spans="5:18" ht="12.75">
      <c r="E266" s="1"/>
      <c r="F266" s="1"/>
      <c r="J266" s="1"/>
      <c r="N266" s="1"/>
      <c r="R266" s="1"/>
    </row>
    <row r="267" spans="5:18" ht="12.75">
      <c r="E267" s="1"/>
      <c r="F267" s="1"/>
      <c r="J267" s="1"/>
      <c r="N267" s="1"/>
      <c r="R267" s="1"/>
    </row>
    <row r="268" spans="5:18" ht="12.75">
      <c r="E268" s="1"/>
      <c r="F268" s="1"/>
      <c r="J268" s="1"/>
      <c r="N268" s="1"/>
      <c r="R268" s="1"/>
    </row>
    <row r="269" spans="5:18" ht="12.75">
      <c r="E269" s="1"/>
      <c r="F269" s="1"/>
      <c r="J269" s="1"/>
      <c r="N269" s="1"/>
      <c r="R269" s="1"/>
    </row>
    <row r="270" spans="5:18" ht="12.75">
      <c r="E270" s="1"/>
      <c r="F270" s="1"/>
      <c r="J270" s="1"/>
      <c r="N270" s="1"/>
      <c r="R270" s="1"/>
    </row>
    <row r="271" spans="5:18" ht="12.75">
      <c r="E271" s="1"/>
      <c r="F271" s="1"/>
      <c r="J271" s="1"/>
      <c r="N271" s="1"/>
      <c r="R271" s="1"/>
    </row>
    <row r="272" spans="5:18" ht="12.75">
      <c r="E272" s="1"/>
      <c r="F272" s="1"/>
      <c r="J272" s="1"/>
      <c r="N272" s="1"/>
      <c r="R272" s="1"/>
    </row>
    <row r="273" spans="5:18" ht="12.75">
      <c r="E273" s="1"/>
      <c r="F273" s="1"/>
      <c r="J273" s="1"/>
      <c r="N273" s="1"/>
      <c r="R273" s="1"/>
    </row>
    <row r="274" spans="5:18" ht="12.75">
      <c r="E274" s="1"/>
      <c r="F274" s="1"/>
      <c r="J274" s="1"/>
      <c r="N274" s="1"/>
      <c r="R274" s="1"/>
    </row>
    <row r="275" spans="5:18" ht="12.75">
      <c r="E275" s="1"/>
      <c r="F275" s="1"/>
      <c r="J275" s="1"/>
      <c r="N275" s="1"/>
      <c r="R275" s="1"/>
    </row>
    <row r="276" spans="5:18" ht="12.75">
      <c r="E276" s="1"/>
      <c r="F276" s="1"/>
      <c r="J276" s="1"/>
      <c r="N276" s="1"/>
      <c r="R276" s="1"/>
    </row>
    <row r="277" spans="5:18" ht="12.75">
      <c r="E277" s="1"/>
      <c r="F277" s="1"/>
      <c r="J277" s="1"/>
      <c r="N277" s="1"/>
      <c r="R277" s="1"/>
    </row>
    <row r="278" spans="5:18" ht="12.75">
      <c r="E278" s="1"/>
      <c r="F278" s="1"/>
      <c r="J278" s="1"/>
      <c r="N278" s="1"/>
      <c r="R278" s="1"/>
    </row>
    <row r="279" spans="5:18" ht="12.75">
      <c r="E279" s="1"/>
      <c r="F279" s="1"/>
      <c r="J279" s="1"/>
      <c r="N279" s="1"/>
      <c r="R279" s="1"/>
    </row>
    <row r="280" spans="5:18" ht="12.75">
      <c r="E280" s="1"/>
      <c r="F280" s="1"/>
      <c r="J280" s="1"/>
      <c r="N280" s="1"/>
      <c r="R280" s="1"/>
    </row>
    <row r="281" spans="5:18" ht="12.75">
      <c r="E281" s="1"/>
      <c r="F281" s="1"/>
      <c r="J281" s="1"/>
      <c r="N281" s="1"/>
      <c r="R281" s="1"/>
    </row>
    <row r="282" spans="5:18" ht="12.75">
      <c r="E282" s="1"/>
      <c r="F282" s="1"/>
      <c r="J282" s="1"/>
      <c r="N282" s="1"/>
      <c r="R282" s="1"/>
    </row>
    <row r="283" spans="5:18" ht="12.75">
      <c r="E283" s="1"/>
      <c r="F283" s="1"/>
      <c r="J283" s="1"/>
      <c r="N283" s="1"/>
      <c r="R283" s="1"/>
    </row>
    <row r="284" spans="5:18" ht="12.75">
      <c r="E284" s="1"/>
      <c r="F284" s="1"/>
      <c r="J284" s="1"/>
      <c r="N284" s="1"/>
      <c r="R284" s="1"/>
    </row>
    <row r="285" spans="5:18" ht="12.75">
      <c r="E285" s="1"/>
      <c r="F285" s="1"/>
      <c r="J285" s="1"/>
      <c r="N285" s="1"/>
      <c r="R285" s="1"/>
    </row>
    <row r="286" spans="5:18" ht="12.75">
      <c r="E286" s="1"/>
      <c r="F286" s="1"/>
      <c r="J286" s="1"/>
      <c r="N286" s="1"/>
      <c r="R286" s="1"/>
    </row>
    <row r="287" spans="5:18" ht="12.75">
      <c r="E287" s="1"/>
      <c r="F287" s="1"/>
      <c r="J287" s="1"/>
      <c r="N287" s="1"/>
      <c r="R287" s="1"/>
    </row>
    <row r="288" spans="5:18" ht="12.75">
      <c r="E288" s="1"/>
      <c r="F288" s="1"/>
      <c r="J288" s="1"/>
      <c r="N288" s="1"/>
      <c r="R288" s="1"/>
    </row>
    <row r="289" spans="5:18" ht="12.75">
      <c r="E289" s="1"/>
      <c r="F289" s="1"/>
      <c r="J289" s="1"/>
      <c r="N289" s="1"/>
      <c r="R289" s="1"/>
    </row>
    <row r="290" spans="5:18" ht="12.75">
      <c r="E290" s="1"/>
      <c r="F290" s="1"/>
      <c r="J290" s="1"/>
      <c r="N290" s="1"/>
      <c r="R290" s="1"/>
    </row>
    <row r="291" spans="5:18" ht="12.75">
      <c r="E291" s="1"/>
      <c r="F291" s="1"/>
      <c r="J291" s="1"/>
      <c r="N291" s="1"/>
      <c r="R291" s="1"/>
    </row>
    <row r="292" spans="5:18" ht="12.75">
      <c r="E292" s="1"/>
      <c r="F292" s="1"/>
      <c r="J292" s="1"/>
      <c r="N292" s="1"/>
      <c r="R292" s="1"/>
    </row>
    <row r="293" spans="5:18" ht="12.75">
      <c r="E293" s="1"/>
      <c r="F293" s="1"/>
      <c r="J293" s="1"/>
      <c r="N293" s="1"/>
      <c r="R293" s="1"/>
    </row>
    <row r="294" spans="5:18" ht="12.75">
      <c r="E294" s="1"/>
      <c r="F294" s="1"/>
      <c r="J294" s="1"/>
      <c r="N294" s="1"/>
      <c r="R294" s="1"/>
    </row>
    <row r="295" spans="5:18" ht="12.75">
      <c r="E295" s="1"/>
      <c r="F295" s="1"/>
      <c r="J295" s="1"/>
      <c r="N295" s="1"/>
      <c r="R295" s="1"/>
    </row>
    <row r="296" spans="5:18" ht="12.75">
      <c r="E296" s="1"/>
      <c r="F296" s="1"/>
      <c r="J296" s="1"/>
      <c r="N296" s="1"/>
      <c r="R296" s="1"/>
    </row>
    <row r="297" spans="5:18" ht="12.75">
      <c r="E297" s="1"/>
      <c r="F297" s="1"/>
      <c r="J297" s="1"/>
      <c r="N297" s="1"/>
      <c r="R297" s="1"/>
    </row>
    <row r="298" spans="5:18" ht="12.75">
      <c r="E298" s="1"/>
      <c r="F298" s="1"/>
      <c r="J298" s="1"/>
      <c r="N298" s="1"/>
      <c r="R298" s="1"/>
    </row>
    <row r="299" spans="5:18" ht="12.75">
      <c r="E299" s="1"/>
      <c r="F299" s="1"/>
      <c r="J299" s="1"/>
      <c r="N299" s="1"/>
      <c r="R299" s="1"/>
    </row>
    <row r="300" spans="5:18" ht="12.75">
      <c r="E300" s="1"/>
      <c r="F300" s="1"/>
      <c r="J300" s="1"/>
      <c r="N300" s="1"/>
      <c r="R300" s="1"/>
    </row>
    <row r="301" spans="5:18" ht="12.75">
      <c r="E301" s="1"/>
      <c r="F301" s="1"/>
      <c r="J301" s="1"/>
      <c r="N301" s="1"/>
      <c r="R301" s="1"/>
    </row>
    <row r="302" spans="5:18" ht="12.75">
      <c r="E302" s="1"/>
      <c r="F302" s="1"/>
      <c r="J302" s="1"/>
      <c r="N302" s="1"/>
      <c r="R302" s="1"/>
    </row>
    <row r="303" spans="5:18" ht="12.75">
      <c r="E303" s="1"/>
      <c r="F303" s="1"/>
      <c r="J303" s="1"/>
      <c r="N303" s="1"/>
      <c r="R303" s="1"/>
    </row>
    <row r="304" spans="5:18" ht="12.75">
      <c r="E304" s="1"/>
      <c r="F304" s="1"/>
      <c r="J304" s="1"/>
      <c r="N304" s="1"/>
      <c r="R304" s="1"/>
    </row>
    <row r="305" spans="5:18" ht="12.75">
      <c r="E305" s="1"/>
      <c r="F305" s="1"/>
      <c r="J305" s="1"/>
      <c r="N305" s="1"/>
      <c r="R305" s="1"/>
    </row>
    <row r="306" spans="5:18" ht="12.75">
      <c r="E306" s="1"/>
      <c r="F306" s="1"/>
      <c r="J306" s="1"/>
      <c r="N306" s="1"/>
      <c r="R306" s="1"/>
    </row>
    <row r="307" spans="5:18" ht="12.75">
      <c r="E307" s="1"/>
      <c r="F307" s="1"/>
      <c r="J307" s="1"/>
      <c r="N307" s="1"/>
      <c r="R307" s="1"/>
    </row>
    <row r="308" spans="5:18" ht="12.75">
      <c r="E308" s="1"/>
      <c r="F308" s="1"/>
      <c r="J308" s="1"/>
      <c r="N308" s="1"/>
      <c r="R308" s="1"/>
    </row>
    <row r="309" spans="5:18" ht="12.75">
      <c r="E309" s="1"/>
      <c r="F309" s="1"/>
      <c r="J309" s="1"/>
      <c r="N309" s="1"/>
      <c r="R309" s="1"/>
    </row>
    <row r="310" spans="5:18" ht="12.75">
      <c r="E310" s="1"/>
      <c r="F310" s="1"/>
      <c r="J310" s="1"/>
      <c r="N310" s="1"/>
      <c r="R310" s="1"/>
    </row>
    <row r="311" spans="5:18" ht="12.75">
      <c r="E311" s="1"/>
      <c r="F311" s="1"/>
      <c r="J311" s="1"/>
      <c r="N311" s="1"/>
      <c r="R311" s="1"/>
    </row>
    <row r="312" spans="5:18" ht="12.75">
      <c r="E312" s="1"/>
      <c r="F312" s="1"/>
      <c r="J312" s="1"/>
      <c r="N312" s="1"/>
      <c r="R312" s="1"/>
    </row>
    <row r="313" spans="5:18" ht="12.75">
      <c r="E313" s="1"/>
      <c r="F313" s="1"/>
      <c r="J313" s="1"/>
      <c r="N313" s="1"/>
      <c r="R313" s="1"/>
    </row>
    <row r="314" spans="5:18" ht="12.75">
      <c r="E314" s="1"/>
      <c r="F314" s="1"/>
      <c r="J314" s="1"/>
      <c r="N314" s="1"/>
      <c r="R314" s="1"/>
    </row>
    <row r="315" spans="5:18" ht="12.75">
      <c r="E315" s="1"/>
      <c r="F315" s="1"/>
      <c r="J315" s="1"/>
      <c r="N315" s="1"/>
      <c r="R315" s="1"/>
    </row>
    <row r="316" spans="5:18" ht="12.75">
      <c r="E316" s="1"/>
      <c r="F316" s="1"/>
      <c r="J316" s="1"/>
      <c r="N316" s="1"/>
      <c r="R316" s="1"/>
    </row>
    <row r="317" spans="5:18" ht="12.75">
      <c r="E317" s="1"/>
      <c r="F317" s="1"/>
      <c r="J317" s="1"/>
      <c r="N317" s="1"/>
      <c r="R317" s="1"/>
    </row>
    <row r="318" spans="5:18" ht="12.75">
      <c r="E318" s="1"/>
      <c r="F318" s="1"/>
      <c r="J318" s="1"/>
      <c r="N318" s="1"/>
      <c r="R318" s="1"/>
    </row>
    <row r="319" spans="5:18" ht="12.75">
      <c r="E319" s="1"/>
      <c r="F319" s="1"/>
      <c r="J319" s="1"/>
      <c r="N319" s="1"/>
      <c r="R319" s="1"/>
    </row>
    <row r="320" spans="5:18" ht="12.75">
      <c r="E320" s="1"/>
      <c r="F320" s="1"/>
      <c r="J320" s="1"/>
      <c r="N320" s="1"/>
      <c r="R320" s="1"/>
    </row>
    <row r="321" spans="5:18" ht="12.75">
      <c r="E321" s="1"/>
      <c r="F321" s="1"/>
      <c r="J321" s="1"/>
      <c r="N321" s="1"/>
      <c r="R321" s="1"/>
    </row>
    <row r="322" spans="5:18" ht="12.75">
      <c r="E322" s="1"/>
      <c r="F322" s="1"/>
      <c r="J322" s="1"/>
      <c r="N322" s="1"/>
      <c r="R322" s="1"/>
    </row>
    <row r="323" spans="5:18" ht="12.75">
      <c r="E323" s="1"/>
      <c r="F323" s="1"/>
      <c r="J323" s="1"/>
      <c r="N323" s="1"/>
      <c r="R323" s="1"/>
    </row>
    <row r="324" spans="5:18" ht="12.75">
      <c r="E324" s="1"/>
      <c r="F324" s="1"/>
      <c r="J324" s="1"/>
      <c r="N324" s="1"/>
      <c r="R324" s="1"/>
    </row>
    <row r="325" spans="5:18" ht="12.75">
      <c r="E325" s="1"/>
      <c r="F325" s="1"/>
      <c r="J325" s="1"/>
      <c r="N325" s="1"/>
      <c r="R325" s="1"/>
    </row>
    <row r="326" spans="5:18" ht="12.75">
      <c r="E326" s="1"/>
      <c r="F326" s="1"/>
      <c r="J326" s="1"/>
      <c r="N326" s="1"/>
      <c r="R326" s="1"/>
    </row>
    <row r="327" spans="5:18" ht="12.75">
      <c r="E327" s="1"/>
      <c r="F327" s="1"/>
      <c r="J327" s="1"/>
      <c r="N327" s="1"/>
      <c r="R327" s="1"/>
    </row>
    <row r="328" spans="5:18" ht="12.75">
      <c r="E328" s="1"/>
      <c r="F328" s="1"/>
      <c r="J328" s="1"/>
      <c r="N328" s="1"/>
      <c r="R328" s="1"/>
    </row>
    <row r="329" spans="5:18" ht="12.75">
      <c r="E329" s="1"/>
      <c r="F329" s="1"/>
      <c r="J329" s="1"/>
      <c r="N329" s="1"/>
      <c r="R329" s="1"/>
    </row>
    <row r="330" spans="5:18" ht="12.75">
      <c r="E330" s="1"/>
      <c r="F330" s="1"/>
      <c r="J330" s="1"/>
      <c r="N330" s="1"/>
      <c r="R330" s="1"/>
    </row>
    <row r="331" spans="5:18" ht="12.75">
      <c r="E331" s="1"/>
      <c r="F331" s="1"/>
      <c r="J331" s="1"/>
      <c r="N331" s="1"/>
      <c r="R331" s="1"/>
    </row>
    <row r="332" spans="5:18" ht="12.75">
      <c r="E332" s="1"/>
      <c r="F332" s="1"/>
      <c r="J332" s="1"/>
      <c r="N332" s="1"/>
      <c r="R332" s="1"/>
    </row>
    <row r="333" spans="5:18" ht="12.75">
      <c r="E333" s="1"/>
      <c r="F333" s="1"/>
      <c r="J333" s="1"/>
      <c r="N333" s="1"/>
      <c r="R333" s="1"/>
    </row>
    <row r="334" spans="5:18" ht="12.75">
      <c r="E334" s="1"/>
      <c r="F334" s="1"/>
      <c r="J334" s="1"/>
      <c r="N334" s="1"/>
      <c r="R334" s="1"/>
    </row>
    <row r="335" spans="5:18" ht="12.75">
      <c r="E335" s="1"/>
      <c r="F335" s="1"/>
      <c r="J335" s="1"/>
      <c r="N335" s="1"/>
      <c r="R335" s="1"/>
    </row>
    <row r="336" spans="5:18" ht="12.75">
      <c r="E336" s="1"/>
      <c r="F336" s="1"/>
      <c r="J336" s="1"/>
      <c r="N336" s="1"/>
      <c r="R336" s="1"/>
    </row>
    <row r="337" spans="5:18" ht="12.75">
      <c r="E337" s="1"/>
      <c r="F337" s="1"/>
      <c r="J337" s="1"/>
      <c r="N337" s="1"/>
      <c r="R337" s="1"/>
    </row>
    <row r="338" spans="5:18" ht="12.75">
      <c r="E338" s="1"/>
      <c r="F338" s="1"/>
      <c r="J338" s="1"/>
      <c r="N338" s="1"/>
      <c r="R338" s="1"/>
    </row>
    <row r="339" spans="5:18" ht="12.75">
      <c r="E339" s="1"/>
      <c r="F339" s="1"/>
      <c r="J339" s="1"/>
      <c r="N339" s="1"/>
      <c r="R339" s="1"/>
    </row>
    <row r="340" spans="5:18" ht="12.75">
      <c r="E340" s="1"/>
      <c r="F340" s="1"/>
      <c r="J340" s="1"/>
      <c r="N340" s="1"/>
      <c r="R340" s="1"/>
    </row>
    <row r="341" spans="5:18" ht="12.75">
      <c r="E341" s="1"/>
      <c r="F341" s="1"/>
      <c r="J341" s="1"/>
      <c r="N341" s="1"/>
      <c r="R341" s="1"/>
    </row>
    <row r="342" spans="5:18" ht="12.75">
      <c r="E342" s="1"/>
      <c r="F342" s="1"/>
      <c r="J342" s="1"/>
      <c r="N342" s="1"/>
      <c r="R342" s="1"/>
    </row>
    <row r="343" spans="5:18" ht="12.75">
      <c r="E343" s="1"/>
      <c r="F343" s="1"/>
      <c r="J343" s="1"/>
      <c r="N343" s="1"/>
      <c r="R343" s="1"/>
    </row>
    <row r="344" spans="5:18" ht="12.75">
      <c r="E344" s="1"/>
      <c r="F344" s="1"/>
      <c r="J344" s="1"/>
      <c r="N344" s="1"/>
      <c r="R344" s="1"/>
    </row>
    <row r="345" spans="5:18" ht="12.75">
      <c r="E345" s="1"/>
      <c r="F345" s="1"/>
      <c r="J345" s="1"/>
      <c r="N345" s="1"/>
      <c r="R345" s="1"/>
    </row>
    <row r="346" spans="5:18" ht="12.75">
      <c r="E346" s="1"/>
      <c r="F346" s="1"/>
      <c r="J346" s="1"/>
      <c r="N346" s="1"/>
      <c r="R346" s="1"/>
    </row>
    <row r="347" spans="5:18" ht="12.75">
      <c r="E347" s="1"/>
      <c r="F347" s="1"/>
      <c r="J347" s="1"/>
      <c r="N347" s="1"/>
      <c r="R347" s="1"/>
    </row>
    <row r="348" spans="5:18" ht="12.75">
      <c r="E348" s="1"/>
      <c r="F348" s="1"/>
      <c r="J348" s="1"/>
      <c r="N348" s="1"/>
      <c r="R348" s="1"/>
    </row>
    <row r="349" spans="5:18" ht="12.75">
      <c r="E349" s="1"/>
      <c r="F349" s="1"/>
      <c r="J349" s="1"/>
      <c r="N349" s="1"/>
      <c r="R349" s="1"/>
    </row>
    <row r="350" spans="5:18" ht="12.75">
      <c r="E350" s="1"/>
      <c r="F350" s="1"/>
      <c r="J350" s="1"/>
      <c r="N350" s="1"/>
      <c r="R350" s="1"/>
    </row>
    <row r="351" spans="5:18" ht="12.75">
      <c r="E351" s="1"/>
      <c r="F351" s="1"/>
      <c r="J351" s="1"/>
      <c r="N351" s="1"/>
      <c r="R351" s="1"/>
    </row>
    <row r="352" spans="5:18" ht="12.75">
      <c r="E352" s="1"/>
      <c r="F352" s="1"/>
      <c r="J352" s="1"/>
      <c r="N352" s="1"/>
      <c r="R352" s="1"/>
    </row>
    <row r="353" spans="5:18" ht="12.75">
      <c r="E353" s="1"/>
      <c r="F353" s="1"/>
      <c r="J353" s="1"/>
      <c r="N353" s="1"/>
      <c r="R353" s="1"/>
    </row>
    <row r="354" spans="5:18" ht="12.75">
      <c r="E354" s="1"/>
      <c r="F354" s="1"/>
      <c r="J354" s="1"/>
      <c r="N354" s="1"/>
      <c r="R354" s="1"/>
    </row>
    <row r="355" spans="5:18" ht="12.75">
      <c r="E355" s="1"/>
      <c r="F355" s="1"/>
      <c r="J355" s="1"/>
      <c r="N355" s="1"/>
      <c r="R355" s="1"/>
    </row>
    <row r="356" spans="5:18" ht="12.75">
      <c r="E356" s="1"/>
      <c r="F356" s="1"/>
      <c r="J356" s="1"/>
      <c r="N356" s="1"/>
      <c r="R356" s="1"/>
    </row>
    <row r="357" spans="5:18" ht="12.75">
      <c r="E357" s="1"/>
      <c r="F357" s="1"/>
      <c r="J357" s="1"/>
      <c r="N357" s="1"/>
      <c r="R357" s="1"/>
    </row>
    <row r="358" spans="5:18" ht="12.75">
      <c r="E358" s="1"/>
      <c r="F358" s="1"/>
      <c r="J358" s="1"/>
      <c r="N358" s="1"/>
      <c r="R358" s="1"/>
    </row>
    <row r="359" spans="5:18" ht="12.75">
      <c r="E359" s="1"/>
      <c r="F359" s="1"/>
      <c r="J359" s="1"/>
      <c r="N359" s="1"/>
      <c r="R359" s="1"/>
    </row>
    <row r="360" spans="5:18" ht="12.75">
      <c r="E360" s="1"/>
      <c r="F360" s="1"/>
      <c r="J360" s="1"/>
      <c r="N360" s="1"/>
      <c r="R360" s="1"/>
    </row>
    <row r="361" spans="5:18" ht="12.75">
      <c r="E361" s="1"/>
      <c r="F361" s="1"/>
      <c r="J361" s="1"/>
      <c r="N361" s="1"/>
      <c r="R361" s="1"/>
    </row>
    <row r="362" spans="5:18" ht="12.75">
      <c r="E362" s="1"/>
      <c r="F362" s="1"/>
      <c r="J362" s="1"/>
      <c r="N362" s="1"/>
      <c r="R362" s="1"/>
    </row>
    <row r="363" spans="5:18" ht="12.75">
      <c r="E363" s="1"/>
      <c r="F363" s="1"/>
      <c r="J363" s="1"/>
      <c r="N363" s="1"/>
      <c r="R363" s="1"/>
    </row>
    <row r="364" spans="5:18" ht="12.75">
      <c r="E364" s="1"/>
      <c r="F364" s="1"/>
      <c r="J364" s="1"/>
      <c r="N364" s="1"/>
      <c r="R364" s="1"/>
    </row>
    <row r="365" spans="5:18" ht="12.75">
      <c r="E365" s="1"/>
      <c r="F365" s="1"/>
      <c r="J365" s="1"/>
      <c r="N365" s="1"/>
      <c r="R365" s="1"/>
    </row>
    <row r="366" spans="5:18" ht="12.75">
      <c r="E366" s="1"/>
      <c r="F366" s="1"/>
      <c r="J366" s="1"/>
      <c r="N366" s="1"/>
      <c r="R366" s="1"/>
    </row>
    <row r="367" spans="5:18" ht="12.75">
      <c r="E367" s="1"/>
      <c r="F367" s="1"/>
      <c r="J367" s="1"/>
      <c r="N367" s="1"/>
      <c r="R367" s="1"/>
    </row>
    <row r="368" spans="5:18" ht="12.75">
      <c r="E368" s="1"/>
      <c r="F368" s="1"/>
      <c r="J368" s="1"/>
      <c r="N368" s="1"/>
      <c r="R368" s="1"/>
    </row>
    <row r="369" spans="5:18" ht="12.75">
      <c r="E369" s="1"/>
      <c r="F369" s="1"/>
      <c r="J369" s="1"/>
      <c r="N369" s="1"/>
      <c r="R369" s="1"/>
    </row>
    <row r="370" spans="5:18" ht="12.75">
      <c r="E370" s="1"/>
      <c r="F370" s="1"/>
      <c r="J370" s="1"/>
      <c r="N370" s="1"/>
      <c r="R370" s="1"/>
    </row>
    <row r="371" spans="5:18" ht="12.75">
      <c r="E371" s="1"/>
      <c r="F371" s="1"/>
      <c r="J371" s="1"/>
      <c r="N371" s="1"/>
      <c r="R371" s="1"/>
    </row>
    <row r="372" spans="5:18" ht="12.75">
      <c r="E372" s="1"/>
      <c r="F372" s="1"/>
      <c r="J372" s="1"/>
      <c r="N372" s="1"/>
      <c r="R372" s="1"/>
    </row>
    <row r="373" spans="5:18" ht="12.75">
      <c r="E373" s="1"/>
      <c r="F373" s="1"/>
      <c r="J373" s="1"/>
      <c r="N373" s="1"/>
      <c r="R373" s="1"/>
    </row>
    <row r="374" spans="5:18" ht="12.75">
      <c r="E374" s="1"/>
      <c r="F374" s="1"/>
      <c r="J374" s="1"/>
      <c r="N374" s="1"/>
      <c r="R374" s="1"/>
    </row>
    <row r="375" spans="5:18" ht="12.75">
      <c r="E375" s="1"/>
      <c r="F375" s="1"/>
      <c r="J375" s="1"/>
      <c r="N375" s="1"/>
      <c r="R375" s="1"/>
    </row>
    <row r="376" spans="5:18" ht="12.75">
      <c r="E376" s="1"/>
      <c r="F376" s="1"/>
      <c r="J376" s="1"/>
      <c r="N376" s="1"/>
      <c r="R376" s="1"/>
    </row>
    <row r="377" spans="5:18" ht="12.75">
      <c r="E377" s="1"/>
      <c r="F377" s="1"/>
      <c r="J377" s="1"/>
      <c r="N377" s="1"/>
      <c r="R377" s="1"/>
    </row>
    <row r="378" spans="5:18" ht="12.75">
      <c r="E378" s="1"/>
      <c r="F378" s="1"/>
      <c r="J378" s="1"/>
      <c r="N378" s="1"/>
      <c r="R378" s="1"/>
    </row>
    <row r="379" spans="5:18" ht="12.75">
      <c r="E379" s="1"/>
      <c r="F379" s="1"/>
      <c r="J379" s="1"/>
      <c r="N379" s="1"/>
      <c r="R379" s="1"/>
    </row>
    <row r="380" spans="5:18" ht="12.75">
      <c r="E380" s="1"/>
      <c r="F380" s="1"/>
      <c r="J380" s="1"/>
      <c r="N380" s="1"/>
      <c r="R380" s="1"/>
    </row>
    <row r="381" spans="5:18" ht="12.75">
      <c r="E381" s="1"/>
      <c r="F381" s="1"/>
      <c r="J381" s="1"/>
      <c r="N381" s="1"/>
      <c r="R381" s="1"/>
    </row>
    <row r="382" spans="5:18" ht="12.75">
      <c r="E382" s="1"/>
      <c r="F382" s="1"/>
      <c r="J382" s="1"/>
      <c r="N382" s="1"/>
      <c r="R382" s="1"/>
    </row>
    <row r="383" spans="5:18" ht="12.75">
      <c r="E383" s="1"/>
      <c r="F383" s="1"/>
      <c r="J383" s="1"/>
      <c r="N383" s="1"/>
      <c r="R383" s="1"/>
    </row>
    <row r="384" spans="5:18" ht="12.75">
      <c r="E384" s="1"/>
      <c r="F384" s="1"/>
      <c r="J384" s="1"/>
      <c r="N384" s="1"/>
      <c r="R384" s="1"/>
    </row>
    <row r="385" spans="5:18" ht="12.75">
      <c r="E385" s="1"/>
      <c r="F385" s="1"/>
      <c r="J385" s="1"/>
      <c r="N385" s="1"/>
      <c r="R385" s="1"/>
    </row>
    <row r="386" spans="5:18" ht="12.75">
      <c r="E386" s="1"/>
      <c r="F386" s="1"/>
      <c r="J386" s="1"/>
      <c r="N386" s="1"/>
      <c r="R386" s="1"/>
    </row>
    <row r="387" spans="5:18" ht="12.75">
      <c r="E387" s="1"/>
      <c r="F387" s="1"/>
      <c r="J387" s="1"/>
      <c r="N387" s="1"/>
      <c r="R387" s="1"/>
    </row>
    <row r="388" spans="5:18" ht="12.75">
      <c r="E388" s="1"/>
      <c r="F388" s="1"/>
      <c r="J388" s="1"/>
      <c r="N388" s="1"/>
      <c r="R388" s="1"/>
    </row>
    <row r="389" spans="5:18" ht="12.75">
      <c r="E389" s="1"/>
      <c r="F389" s="1"/>
      <c r="J389" s="1"/>
      <c r="N389" s="1"/>
      <c r="R389" s="1"/>
    </row>
    <row r="390" spans="5:18" ht="12.75">
      <c r="E390" s="1"/>
      <c r="F390" s="1"/>
      <c r="J390" s="1"/>
      <c r="N390" s="1"/>
      <c r="R390" s="1"/>
    </row>
    <row r="391" spans="5:18" ht="12.75">
      <c r="E391" s="1"/>
      <c r="F391" s="1"/>
      <c r="J391" s="1"/>
      <c r="N391" s="1"/>
      <c r="R391" s="1"/>
    </row>
    <row r="392" spans="5:18" ht="12.75">
      <c r="E392" s="1"/>
      <c r="F392" s="1"/>
      <c r="J392" s="1"/>
      <c r="N392" s="1"/>
      <c r="R392" s="1"/>
    </row>
    <row r="393" spans="5:18" ht="12.75">
      <c r="E393" s="1"/>
      <c r="F393" s="1"/>
      <c r="J393" s="1"/>
      <c r="N393" s="1"/>
      <c r="R393" s="1"/>
    </row>
    <row r="394" spans="5:18" ht="12.75">
      <c r="E394" s="1"/>
      <c r="F394" s="1"/>
      <c r="J394" s="1"/>
      <c r="N394" s="1"/>
      <c r="R394" s="1"/>
    </row>
    <row r="395" spans="5:18" ht="12.75">
      <c r="E395" s="1"/>
      <c r="F395" s="1"/>
      <c r="J395" s="1"/>
      <c r="N395" s="1"/>
      <c r="R395" s="1"/>
    </row>
    <row r="396" spans="5:18" ht="12.75">
      <c r="E396" s="1"/>
      <c r="F396" s="1"/>
      <c r="J396" s="1"/>
      <c r="N396" s="1"/>
      <c r="R396" s="1"/>
    </row>
    <row r="397" spans="5:18" ht="12.75">
      <c r="E397" s="1"/>
      <c r="F397" s="1"/>
      <c r="J397" s="1"/>
      <c r="N397" s="1"/>
      <c r="R397" s="1"/>
    </row>
    <row r="398" spans="5:18" ht="12.75">
      <c r="E398" s="1"/>
      <c r="F398" s="1"/>
      <c r="J398" s="1"/>
      <c r="N398" s="1"/>
      <c r="R398" s="1"/>
    </row>
    <row r="399" spans="5:18" ht="12.75">
      <c r="E399" s="1"/>
      <c r="F399" s="1"/>
      <c r="J399" s="1"/>
      <c r="N399" s="1"/>
      <c r="R399" s="1"/>
    </row>
    <row r="400" spans="5:18" ht="12.75">
      <c r="E400" s="1"/>
      <c r="F400" s="1"/>
      <c r="J400" s="1"/>
      <c r="N400" s="1"/>
      <c r="R400" s="1"/>
    </row>
    <row r="401" spans="5:18" ht="12.75">
      <c r="E401" s="1"/>
      <c r="F401" s="1"/>
      <c r="J401" s="1"/>
      <c r="N401" s="1"/>
      <c r="R401" s="1"/>
    </row>
    <row r="402" spans="5:18" ht="12.75">
      <c r="E402" s="1"/>
      <c r="F402" s="1"/>
      <c r="J402" s="1"/>
      <c r="N402" s="1"/>
      <c r="R402" s="1"/>
    </row>
    <row r="403" spans="5:18" ht="12.75">
      <c r="E403" s="1"/>
      <c r="F403" s="1"/>
      <c r="J403" s="1"/>
      <c r="N403" s="1"/>
      <c r="R403" s="1"/>
    </row>
    <row r="404" spans="5:18" ht="12.75">
      <c r="E404" s="1"/>
      <c r="F404" s="1"/>
      <c r="J404" s="1"/>
      <c r="N404" s="1"/>
      <c r="R404" s="1"/>
    </row>
    <row r="405" spans="5:18" ht="12.75">
      <c r="E405" s="1"/>
      <c r="F405" s="1"/>
      <c r="J405" s="1"/>
      <c r="N405" s="1"/>
      <c r="R405" s="1"/>
    </row>
    <row r="406" spans="5:18" ht="12.75">
      <c r="E406" s="1"/>
      <c r="F406" s="1"/>
      <c r="J406" s="1"/>
      <c r="N406" s="1"/>
      <c r="R406" s="1"/>
    </row>
    <row r="407" spans="5:18" ht="12.75">
      <c r="E407" s="1"/>
      <c r="F407" s="1"/>
      <c r="J407" s="1"/>
      <c r="N407" s="1"/>
      <c r="R407" s="1"/>
    </row>
    <row r="408" spans="5:18" ht="12.75">
      <c r="E408" s="1"/>
      <c r="F408" s="1"/>
      <c r="J408" s="1"/>
      <c r="N408" s="1"/>
      <c r="R408" s="1"/>
    </row>
    <row r="409" spans="5:18" ht="12.75">
      <c r="E409" s="1"/>
      <c r="F409" s="1"/>
      <c r="J409" s="1"/>
      <c r="N409" s="1"/>
      <c r="R409" s="1"/>
    </row>
    <row r="410" spans="5:18" ht="12.75">
      <c r="E410" s="1"/>
      <c r="F410" s="1"/>
      <c r="J410" s="1"/>
      <c r="N410" s="1"/>
      <c r="R410" s="1"/>
    </row>
    <row r="411" spans="5:18" ht="12.75">
      <c r="E411" s="1"/>
      <c r="F411" s="1"/>
      <c r="J411" s="1"/>
      <c r="N411" s="1"/>
      <c r="R411" s="1"/>
    </row>
    <row r="412" spans="5:18" ht="12.75">
      <c r="E412" s="1"/>
      <c r="F412" s="1"/>
      <c r="J412" s="1"/>
      <c r="N412" s="1"/>
      <c r="R412" s="1"/>
    </row>
    <row r="413" spans="5:18" ht="12.75">
      <c r="E413" s="1"/>
      <c r="F413" s="1"/>
      <c r="J413" s="1"/>
      <c r="N413" s="1"/>
      <c r="R413" s="1"/>
    </row>
    <row r="414" spans="5:18" ht="12.75">
      <c r="E414" s="1"/>
      <c r="F414" s="1"/>
      <c r="J414" s="1"/>
      <c r="N414" s="1"/>
      <c r="R414" s="1"/>
    </row>
    <row r="415" spans="5:18" ht="12.75">
      <c r="E415" s="1"/>
      <c r="F415" s="1"/>
      <c r="J415" s="1"/>
      <c r="N415" s="1"/>
      <c r="R415" s="1"/>
    </row>
    <row r="416" spans="5:18" ht="12.75">
      <c r="E416" s="1"/>
      <c r="F416" s="1"/>
      <c r="J416" s="1"/>
      <c r="N416" s="1"/>
      <c r="R416" s="1"/>
    </row>
    <row r="417" spans="5:18" ht="12.75">
      <c r="E417" s="1"/>
      <c r="F417" s="1"/>
      <c r="J417" s="1"/>
      <c r="N417" s="1"/>
      <c r="R417" s="1"/>
    </row>
    <row r="418" spans="5:18" ht="12.75">
      <c r="E418" s="1"/>
      <c r="F418" s="1"/>
      <c r="J418" s="1"/>
      <c r="N418" s="1"/>
      <c r="R418" s="1"/>
    </row>
    <row r="419" spans="5:18" ht="12.75">
      <c r="E419" s="1"/>
      <c r="F419" s="1"/>
      <c r="J419" s="1"/>
      <c r="N419" s="1"/>
      <c r="R419" s="1"/>
    </row>
    <row r="420" spans="5:18" ht="12.75">
      <c r="E420" s="1"/>
      <c r="F420" s="1"/>
      <c r="J420" s="1"/>
      <c r="N420" s="1"/>
      <c r="R420" s="1"/>
    </row>
    <row r="421" spans="5:18" ht="12.75">
      <c r="E421" s="1"/>
      <c r="F421" s="1"/>
      <c r="J421" s="1"/>
      <c r="N421" s="1"/>
      <c r="R421" s="1"/>
    </row>
    <row r="422" spans="5:18" ht="12.75">
      <c r="E422" s="1"/>
      <c r="F422" s="1"/>
      <c r="J422" s="1"/>
      <c r="N422" s="1"/>
      <c r="R422" s="1"/>
    </row>
    <row r="423" spans="5:18" ht="12.75">
      <c r="E423" s="1"/>
      <c r="F423" s="1"/>
      <c r="J423" s="1"/>
      <c r="N423" s="1"/>
      <c r="R423" s="1"/>
    </row>
    <row r="424" spans="5:18" ht="12.75">
      <c r="E424" s="1"/>
      <c r="F424" s="1"/>
      <c r="J424" s="1"/>
      <c r="N424" s="1"/>
      <c r="R424" s="1"/>
    </row>
    <row r="425" spans="5:18" ht="12.75">
      <c r="E425" s="1"/>
      <c r="F425" s="1"/>
      <c r="J425" s="1"/>
      <c r="N425" s="1"/>
      <c r="R425" s="1"/>
    </row>
    <row r="426" spans="5:18" ht="12.75">
      <c r="E426" s="1"/>
      <c r="F426" s="1"/>
      <c r="J426" s="1"/>
      <c r="N426" s="1"/>
      <c r="R426" s="1"/>
    </row>
    <row r="427" spans="5:18" ht="12.75">
      <c r="E427" s="1"/>
      <c r="F427" s="1"/>
      <c r="J427" s="1"/>
      <c r="N427" s="1"/>
      <c r="R427" s="1"/>
    </row>
    <row r="428" spans="5:18" ht="12.75">
      <c r="E428" s="1"/>
      <c r="F428" s="1"/>
      <c r="J428" s="1"/>
      <c r="N428" s="1"/>
      <c r="R428" s="1"/>
    </row>
    <row r="429" spans="5:18" ht="12.75">
      <c r="E429" s="1"/>
      <c r="F429" s="1"/>
      <c r="J429" s="1"/>
      <c r="N429" s="1"/>
      <c r="R429" s="1"/>
    </row>
    <row r="430" spans="5:18" ht="12.75">
      <c r="E430" s="1"/>
      <c r="F430" s="1"/>
      <c r="J430" s="1"/>
      <c r="N430" s="1"/>
      <c r="R430" s="1"/>
    </row>
    <row r="431" spans="5:18" ht="12.75">
      <c r="E431" s="1"/>
      <c r="F431" s="1"/>
      <c r="J431" s="1"/>
      <c r="N431" s="1"/>
      <c r="R431" s="1"/>
    </row>
    <row r="432" spans="5:18" ht="12.75">
      <c r="E432" s="1"/>
      <c r="F432" s="1"/>
      <c r="J432" s="1"/>
      <c r="N432" s="1"/>
      <c r="R432" s="1"/>
    </row>
    <row r="433" spans="5:18" ht="12.75">
      <c r="E433" s="1"/>
      <c r="F433" s="1"/>
      <c r="J433" s="1"/>
      <c r="N433" s="1"/>
      <c r="R433" s="1"/>
    </row>
    <row r="434" spans="5:18" ht="12.75">
      <c r="E434" s="1"/>
      <c r="F434" s="1"/>
      <c r="J434" s="1"/>
      <c r="N434" s="1"/>
      <c r="R434" s="1"/>
    </row>
    <row r="435" spans="5:18" ht="12.75">
      <c r="E435" s="1"/>
      <c r="F435" s="1"/>
      <c r="J435" s="1"/>
      <c r="N435" s="1"/>
      <c r="R435" s="1"/>
    </row>
    <row r="436" spans="5:18" ht="12.75">
      <c r="E436" s="1"/>
      <c r="F436" s="1"/>
      <c r="J436" s="1"/>
      <c r="N436" s="1"/>
      <c r="R436" s="1"/>
    </row>
    <row r="437" spans="5:18" ht="12.75">
      <c r="E437" s="1"/>
      <c r="F437" s="1"/>
      <c r="J437" s="1"/>
      <c r="N437" s="1"/>
      <c r="R437" s="1"/>
    </row>
    <row r="438" spans="5:18" ht="12.75">
      <c r="E438" s="1"/>
      <c r="F438" s="1"/>
      <c r="J438" s="1"/>
      <c r="N438" s="1"/>
      <c r="R438" s="1"/>
    </row>
    <row r="439" spans="5:18" ht="12.75">
      <c r="E439" s="1"/>
      <c r="F439" s="1"/>
      <c r="J439" s="1"/>
      <c r="N439" s="1"/>
      <c r="R439" s="1"/>
    </row>
    <row r="440" spans="5:18" ht="12.75">
      <c r="E440" s="1"/>
      <c r="F440" s="1"/>
      <c r="J440" s="1"/>
      <c r="N440" s="1"/>
      <c r="R440" s="1"/>
    </row>
    <row r="441" spans="5:18" ht="12.75">
      <c r="E441" s="1"/>
      <c r="F441" s="1"/>
      <c r="J441" s="1"/>
      <c r="N441" s="1"/>
      <c r="R441" s="1"/>
    </row>
    <row r="442" spans="5:18" ht="12.75">
      <c r="E442" s="1"/>
      <c r="F442" s="1"/>
      <c r="J442" s="1"/>
      <c r="N442" s="1"/>
      <c r="R442" s="1"/>
    </row>
    <row r="443" spans="5:18" ht="12.75">
      <c r="E443" s="1"/>
      <c r="F443" s="1"/>
      <c r="J443" s="1"/>
      <c r="N443" s="1"/>
      <c r="R443" s="1"/>
    </row>
    <row r="444" spans="5:18" ht="12.75">
      <c r="E444" s="1"/>
      <c r="F444" s="1"/>
      <c r="J444" s="1"/>
      <c r="N444" s="1"/>
      <c r="R444" s="1"/>
    </row>
    <row r="445" spans="5:18" ht="12.75">
      <c r="E445" s="1"/>
      <c r="F445" s="1"/>
      <c r="J445" s="1"/>
      <c r="N445" s="1"/>
      <c r="R445" s="1"/>
    </row>
    <row r="446" spans="5:18" ht="12.75">
      <c r="E446" s="1"/>
      <c r="F446" s="1"/>
      <c r="J446" s="1"/>
      <c r="N446" s="1"/>
      <c r="R446" s="1"/>
    </row>
    <row r="447" spans="5:18" ht="12.75">
      <c r="E447" s="1"/>
      <c r="F447" s="1"/>
      <c r="J447" s="1"/>
      <c r="N447" s="1"/>
      <c r="R447" s="1"/>
    </row>
    <row r="448" spans="5:18" ht="12.75">
      <c r="E448" s="1"/>
      <c r="F448" s="1"/>
      <c r="J448" s="1"/>
      <c r="N448" s="1"/>
      <c r="R448" s="1"/>
    </row>
    <row r="449" spans="5:18" ht="12.75">
      <c r="E449" s="1"/>
      <c r="F449" s="1"/>
      <c r="J449" s="1"/>
      <c r="N449" s="1"/>
      <c r="R449" s="1"/>
    </row>
    <row r="450" spans="5:18" ht="12.75">
      <c r="E450" s="1"/>
      <c r="F450" s="1"/>
      <c r="J450" s="1"/>
      <c r="N450" s="1"/>
      <c r="R450" s="1"/>
    </row>
    <row r="451" spans="5:18" ht="12.75">
      <c r="E451" s="1"/>
      <c r="F451" s="1"/>
      <c r="J451" s="1"/>
      <c r="N451" s="1"/>
      <c r="R451" s="1"/>
    </row>
    <row r="452" spans="5:18" ht="12.75">
      <c r="E452" s="1"/>
      <c r="F452" s="1"/>
      <c r="J452" s="1"/>
      <c r="N452" s="1"/>
      <c r="R452" s="1"/>
    </row>
    <row r="453" spans="5:18" ht="12.75">
      <c r="E453" s="1"/>
      <c r="F453" s="1"/>
      <c r="J453" s="1"/>
      <c r="N453" s="1"/>
      <c r="R453" s="1"/>
    </row>
    <row r="454" spans="5:18" ht="12.75">
      <c r="E454" s="1"/>
      <c r="F454" s="1"/>
      <c r="J454" s="1"/>
      <c r="N454" s="1"/>
      <c r="R454" s="1"/>
    </row>
    <row r="455" spans="5:18" ht="12.75">
      <c r="E455" s="1"/>
      <c r="F455" s="1"/>
      <c r="J455" s="1"/>
      <c r="N455" s="1"/>
      <c r="R455" s="1"/>
    </row>
    <row r="456" spans="5:18" ht="12.75">
      <c r="E456" s="1"/>
      <c r="F456" s="1"/>
      <c r="J456" s="1"/>
      <c r="N456" s="1"/>
      <c r="R456" s="1"/>
    </row>
    <row r="457" spans="5:18" ht="12.75">
      <c r="E457" s="1"/>
      <c r="F457" s="1"/>
      <c r="J457" s="1"/>
      <c r="N457" s="1"/>
      <c r="R457" s="1"/>
    </row>
    <row r="458" spans="5:18" ht="12.75">
      <c r="E458" s="1"/>
      <c r="F458" s="1"/>
      <c r="J458" s="1"/>
      <c r="N458" s="1"/>
      <c r="R458" s="1"/>
    </row>
    <row r="459" spans="5:18" ht="12.75">
      <c r="E459" s="1"/>
      <c r="F459" s="1"/>
      <c r="J459" s="1"/>
      <c r="N459" s="1"/>
      <c r="R459" s="1"/>
    </row>
    <row r="460" spans="5:18" ht="12.75">
      <c r="E460" s="1"/>
      <c r="F460" s="1"/>
      <c r="J460" s="1"/>
      <c r="N460" s="1"/>
      <c r="R460" s="1"/>
    </row>
    <row r="461" spans="5:18" ht="12.75">
      <c r="E461" s="1"/>
      <c r="F461" s="1"/>
      <c r="J461" s="1"/>
      <c r="N461" s="1"/>
      <c r="R461" s="1"/>
    </row>
    <row r="462" spans="5:18" ht="12.75">
      <c r="E462" s="1"/>
      <c r="F462" s="1"/>
      <c r="J462" s="1"/>
      <c r="N462" s="1"/>
      <c r="R462" s="1"/>
    </row>
    <row r="463" spans="5:18" ht="12.75">
      <c r="E463" s="1"/>
      <c r="F463" s="1"/>
      <c r="J463" s="1"/>
      <c r="N463" s="1"/>
      <c r="R463" s="1"/>
    </row>
    <row r="464" spans="5:18" ht="12.75">
      <c r="E464" s="1"/>
      <c r="F464" s="1"/>
      <c r="J464" s="1"/>
      <c r="N464" s="1"/>
      <c r="R464" s="1"/>
    </row>
    <row r="465" spans="5:18" ht="12.75">
      <c r="E465" s="1"/>
      <c r="F465" s="1"/>
      <c r="J465" s="1"/>
      <c r="N465" s="1"/>
      <c r="R465" s="1"/>
    </row>
    <row r="466" spans="5:18" ht="12.75">
      <c r="E466" s="1"/>
      <c r="F466" s="1"/>
      <c r="J466" s="1"/>
      <c r="N466" s="1"/>
      <c r="R466" s="1"/>
    </row>
    <row r="467" spans="5:18" ht="12.75">
      <c r="E467" s="1"/>
      <c r="F467" s="1"/>
      <c r="J467" s="1"/>
      <c r="N467" s="1"/>
      <c r="R467" s="1"/>
    </row>
    <row r="468" spans="5:18" ht="12.75">
      <c r="E468" s="1"/>
      <c r="F468" s="1"/>
      <c r="J468" s="1"/>
      <c r="N468" s="1"/>
      <c r="R468" s="1"/>
    </row>
    <row r="469" spans="5:18" ht="12.75">
      <c r="E469" s="1"/>
      <c r="F469" s="1"/>
      <c r="J469" s="1"/>
      <c r="N469" s="1"/>
      <c r="R469" s="1"/>
    </row>
    <row r="470" spans="5:18" ht="12.75">
      <c r="E470" s="1"/>
      <c r="F470" s="1"/>
      <c r="J470" s="1"/>
      <c r="N470" s="1"/>
      <c r="R470" s="1"/>
    </row>
    <row r="471" spans="5:18" ht="12.75">
      <c r="E471" s="1"/>
      <c r="F471" s="1"/>
      <c r="J471" s="1"/>
      <c r="N471" s="1"/>
      <c r="R471" s="1"/>
    </row>
    <row r="472" spans="5:18" ht="12.75">
      <c r="E472" s="1"/>
      <c r="F472" s="1"/>
      <c r="J472" s="1"/>
      <c r="N472" s="1"/>
      <c r="R472" s="1"/>
    </row>
    <row r="473" spans="5:18" ht="12.75">
      <c r="E473" s="1"/>
      <c r="F473" s="1"/>
      <c r="J473" s="1"/>
      <c r="N473" s="1"/>
      <c r="R473" s="1"/>
    </row>
    <row r="474" spans="5:18" ht="12.75">
      <c r="E474" s="1"/>
      <c r="F474" s="1"/>
      <c r="J474" s="1"/>
      <c r="N474" s="1"/>
      <c r="R474" s="1"/>
    </row>
    <row r="475" spans="5:18" ht="12.75">
      <c r="E475" s="1"/>
      <c r="F475" s="1"/>
      <c r="J475" s="1"/>
      <c r="N475" s="1"/>
      <c r="R475" s="1"/>
    </row>
    <row r="476" spans="5:18" ht="12.75">
      <c r="E476" s="1"/>
      <c r="F476" s="1"/>
      <c r="J476" s="1"/>
      <c r="N476" s="1"/>
      <c r="R476" s="1"/>
    </row>
    <row r="477" spans="5:18" ht="12.75">
      <c r="E477" s="1"/>
      <c r="F477" s="1"/>
      <c r="J477" s="1"/>
      <c r="N477" s="1"/>
      <c r="R477" s="1"/>
    </row>
    <row r="478" spans="5:18" ht="12.75">
      <c r="E478" s="1"/>
      <c r="F478" s="1"/>
      <c r="J478" s="1"/>
      <c r="N478" s="1"/>
      <c r="R478" s="1"/>
    </row>
    <row r="479" spans="5:18" ht="12.75">
      <c r="E479" s="1"/>
      <c r="F479" s="1"/>
      <c r="J479" s="1"/>
      <c r="N479" s="1"/>
      <c r="R479" s="1"/>
    </row>
    <row r="480" spans="5:18" ht="12.75">
      <c r="E480" s="1"/>
      <c r="F480" s="1"/>
      <c r="J480" s="1"/>
      <c r="N480" s="1"/>
      <c r="R480" s="1"/>
    </row>
    <row r="481" spans="5:18" ht="12.75">
      <c r="E481" s="1"/>
      <c r="F481" s="1"/>
      <c r="J481" s="1"/>
      <c r="N481" s="1"/>
      <c r="R481" s="1"/>
    </row>
    <row r="482" spans="5:18" ht="12.75">
      <c r="E482" s="1"/>
      <c r="F482" s="1"/>
      <c r="J482" s="1"/>
      <c r="N482" s="1"/>
      <c r="R482" s="1"/>
    </row>
    <row r="483" spans="5:18" ht="12.75">
      <c r="E483" s="1"/>
      <c r="F483" s="1"/>
      <c r="J483" s="1"/>
      <c r="N483" s="1"/>
      <c r="R483" s="1"/>
    </row>
    <row r="484" spans="5:18" ht="12.75">
      <c r="E484" s="1"/>
      <c r="F484" s="1"/>
      <c r="J484" s="1"/>
      <c r="N484" s="1"/>
      <c r="R484" s="1"/>
    </row>
    <row r="485" spans="5:18" ht="12.75">
      <c r="E485" s="1"/>
      <c r="F485" s="1"/>
      <c r="J485" s="1"/>
      <c r="N485" s="1"/>
      <c r="R485" s="1"/>
    </row>
    <row r="486" spans="5:18" ht="12.75">
      <c r="E486" s="1"/>
      <c r="F486" s="1"/>
      <c r="J486" s="1"/>
      <c r="N486" s="1"/>
      <c r="R486" s="1"/>
    </row>
    <row r="487" spans="5:18" ht="12.75">
      <c r="E487" s="1"/>
      <c r="F487" s="1"/>
      <c r="J487" s="1"/>
      <c r="N487" s="1"/>
      <c r="R487" s="1"/>
    </row>
    <row r="488" spans="5:18" ht="12.75">
      <c r="E488" s="1"/>
      <c r="F488" s="1"/>
      <c r="J488" s="1"/>
      <c r="N488" s="1"/>
      <c r="R488" s="1"/>
    </row>
    <row r="489" spans="5:18" ht="12.75">
      <c r="E489" s="1"/>
      <c r="F489" s="1"/>
      <c r="J489" s="1"/>
      <c r="N489" s="1"/>
      <c r="R489" s="1"/>
    </row>
    <row r="490" spans="5:18" ht="12.75">
      <c r="E490" s="1"/>
      <c r="F490" s="1"/>
      <c r="J490" s="1"/>
      <c r="N490" s="1"/>
      <c r="R490" s="1"/>
    </row>
    <row r="491" spans="5:18" ht="12.75">
      <c r="E491" s="1"/>
      <c r="F491" s="1"/>
      <c r="J491" s="1"/>
      <c r="N491" s="1"/>
      <c r="R491" s="1"/>
    </row>
    <row r="492" spans="5:18" ht="12.75">
      <c r="E492" s="1"/>
      <c r="F492" s="1"/>
      <c r="J492" s="1"/>
      <c r="N492" s="1"/>
      <c r="R492" s="1"/>
    </row>
    <row r="493" spans="5:18" ht="12.75">
      <c r="E493" s="1"/>
      <c r="F493" s="1"/>
      <c r="J493" s="1"/>
      <c r="N493" s="1"/>
      <c r="R493" s="1"/>
    </row>
    <row r="494" spans="5:18" ht="12.75">
      <c r="E494" s="1"/>
      <c r="F494" s="1"/>
      <c r="J494" s="1"/>
      <c r="N494" s="1"/>
      <c r="R494" s="1"/>
    </row>
    <row r="495" spans="5:18" ht="12.75">
      <c r="E495" s="1"/>
      <c r="F495" s="1"/>
      <c r="J495" s="1"/>
      <c r="N495" s="1"/>
      <c r="R495" s="1"/>
    </row>
    <row r="496" spans="5:18" ht="12.75">
      <c r="E496" s="1"/>
      <c r="F496" s="1"/>
      <c r="J496" s="1"/>
      <c r="N496" s="1"/>
      <c r="R496" s="1"/>
    </row>
    <row r="497" spans="5:18" ht="12.75">
      <c r="E497" s="1"/>
      <c r="F497" s="1"/>
      <c r="J497" s="1"/>
      <c r="N497" s="1"/>
      <c r="R497" s="1"/>
    </row>
    <row r="498" spans="5:18" ht="12.75">
      <c r="E498" s="1"/>
      <c r="F498" s="1"/>
      <c r="J498" s="1"/>
      <c r="N498" s="1"/>
      <c r="R498" s="1"/>
    </row>
    <row r="499" spans="5:18" ht="12.75">
      <c r="E499" s="1"/>
      <c r="F499" s="1"/>
      <c r="J499" s="1"/>
      <c r="N499" s="1"/>
      <c r="R499" s="1"/>
    </row>
    <row r="500" spans="5:18" ht="12.75">
      <c r="E500" s="1"/>
      <c r="F500" s="1"/>
      <c r="J500" s="1"/>
      <c r="N500" s="1"/>
      <c r="R500" s="1"/>
    </row>
    <row r="501" spans="5:18" ht="12.75">
      <c r="E501" s="1"/>
      <c r="F501" s="1"/>
      <c r="J501" s="1"/>
      <c r="N501" s="1"/>
      <c r="R501" s="1"/>
    </row>
    <row r="502" spans="5:18" ht="12.75">
      <c r="E502" s="1"/>
      <c r="F502" s="1"/>
      <c r="J502" s="1"/>
      <c r="N502" s="1"/>
      <c r="R502" s="1"/>
    </row>
    <row r="503" spans="5:18" ht="12.75">
      <c r="E503" s="1"/>
      <c r="F503" s="1"/>
      <c r="J503" s="1"/>
      <c r="N503" s="1"/>
      <c r="R503" s="1"/>
    </row>
    <row r="504" spans="5:18" ht="12.75">
      <c r="E504" s="1"/>
      <c r="F504" s="1"/>
      <c r="J504" s="1"/>
      <c r="N504" s="1"/>
      <c r="R504" s="1"/>
    </row>
    <row r="505" spans="5:18" ht="12.75">
      <c r="E505" s="1"/>
      <c r="F505" s="1"/>
      <c r="J505" s="1"/>
      <c r="N505" s="1"/>
      <c r="R505" s="1"/>
    </row>
    <row r="506" spans="5:18" ht="12.75">
      <c r="E506" s="1"/>
      <c r="F506" s="1"/>
      <c r="J506" s="1"/>
      <c r="N506" s="1"/>
      <c r="R506" s="1"/>
    </row>
    <row r="507" spans="5:18" ht="12.75">
      <c r="E507" s="1"/>
      <c r="F507" s="1"/>
      <c r="J507" s="1"/>
      <c r="N507" s="1"/>
      <c r="R507" s="1"/>
    </row>
    <row r="508" spans="5:18" ht="12.75">
      <c r="E508" s="1"/>
      <c r="F508" s="1"/>
      <c r="J508" s="1"/>
      <c r="N508" s="1"/>
      <c r="R508" s="1"/>
    </row>
    <row r="509" spans="5:18" ht="12.75">
      <c r="E509" s="1"/>
      <c r="F509" s="1"/>
      <c r="J509" s="1"/>
      <c r="N509" s="1"/>
      <c r="R509" s="1"/>
    </row>
    <row r="510" spans="5:18" ht="12.75">
      <c r="E510" s="1"/>
      <c r="F510" s="1"/>
      <c r="J510" s="1"/>
      <c r="N510" s="1"/>
      <c r="R510" s="1"/>
    </row>
    <row r="511" spans="5:18" ht="12.75">
      <c r="E511" s="1"/>
      <c r="F511" s="1"/>
      <c r="J511" s="1"/>
      <c r="N511" s="1"/>
      <c r="R511" s="1"/>
    </row>
    <row r="512" spans="5:18" ht="12.75">
      <c r="E512" s="1"/>
      <c r="F512" s="1"/>
      <c r="J512" s="1"/>
      <c r="N512" s="1"/>
      <c r="R512" s="1"/>
    </row>
    <row r="513" spans="5:18" ht="12.75">
      <c r="E513" s="1"/>
      <c r="F513" s="1"/>
      <c r="J513" s="1"/>
      <c r="N513" s="1"/>
      <c r="R513" s="1"/>
    </row>
    <row r="514" spans="5:18" ht="12.75">
      <c r="E514" s="1"/>
      <c r="F514" s="1"/>
      <c r="J514" s="1"/>
      <c r="N514" s="1"/>
      <c r="R514" s="1"/>
    </row>
    <row r="515" spans="5:18" ht="12.75">
      <c r="E515" s="1"/>
      <c r="F515" s="1"/>
      <c r="J515" s="1"/>
      <c r="N515" s="1"/>
      <c r="R515" s="1"/>
    </row>
    <row r="516" spans="5:18" ht="12.75">
      <c r="E516" s="1"/>
      <c r="F516" s="1"/>
      <c r="J516" s="1"/>
      <c r="N516" s="1"/>
      <c r="R516" s="1"/>
    </row>
    <row r="517" spans="5:18" ht="12.75">
      <c r="E517" s="1"/>
      <c r="F517" s="1"/>
      <c r="J517" s="1"/>
      <c r="N517" s="1"/>
      <c r="R517" s="1"/>
    </row>
    <row r="518" spans="5:18" ht="12.75">
      <c r="E518" s="1"/>
      <c r="F518" s="1"/>
      <c r="J518" s="1"/>
      <c r="N518" s="1"/>
      <c r="R518" s="1"/>
    </row>
    <row r="519" spans="5:18" ht="12.75">
      <c r="E519" s="1"/>
      <c r="F519" s="1"/>
      <c r="J519" s="1"/>
      <c r="N519" s="1"/>
      <c r="R519" s="1"/>
    </row>
    <row r="520" spans="5:18" ht="12.75">
      <c r="E520" s="1"/>
      <c r="F520" s="1"/>
      <c r="J520" s="1"/>
      <c r="N520" s="1"/>
      <c r="R520" s="1"/>
    </row>
    <row r="521" spans="5:18" ht="12.75">
      <c r="E521" s="1"/>
      <c r="F521" s="1"/>
      <c r="J521" s="1"/>
      <c r="N521" s="1"/>
      <c r="R521" s="1"/>
    </row>
    <row r="522" spans="5:18" ht="12.75">
      <c r="E522" s="1"/>
      <c r="F522" s="1"/>
      <c r="J522" s="1"/>
      <c r="N522" s="1"/>
      <c r="R522" s="1"/>
    </row>
    <row r="523" spans="5:18" ht="12.75">
      <c r="E523" s="1"/>
      <c r="F523" s="1"/>
      <c r="J523" s="1"/>
      <c r="N523" s="1"/>
      <c r="R523" s="1"/>
    </row>
    <row r="524" spans="5:18" ht="12.75">
      <c r="E524" s="1"/>
      <c r="F524" s="1"/>
      <c r="J524" s="1"/>
      <c r="N524" s="1"/>
      <c r="R524" s="1"/>
    </row>
    <row r="525" spans="5:18" ht="12.75">
      <c r="E525" s="1"/>
      <c r="F525" s="1"/>
      <c r="J525" s="1"/>
      <c r="N525" s="1"/>
      <c r="R525" s="1"/>
    </row>
    <row r="526" spans="5:18" ht="12.75">
      <c r="E526" s="1"/>
      <c r="F526" s="1"/>
      <c r="J526" s="1"/>
      <c r="N526" s="1"/>
      <c r="R526" s="1"/>
    </row>
    <row r="527" spans="5:18" ht="12.75">
      <c r="E527" s="1"/>
      <c r="F527" s="1"/>
      <c r="J527" s="1"/>
      <c r="N527" s="1"/>
      <c r="R527" s="1"/>
    </row>
    <row r="528" spans="5:18" ht="12.75">
      <c r="E528" s="1"/>
      <c r="F528" s="1"/>
      <c r="J528" s="1"/>
      <c r="N528" s="1"/>
      <c r="R528" s="1"/>
    </row>
    <row r="529" spans="5:18" ht="12.75">
      <c r="E529" s="1"/>
      <c r="F529" s="1"/>
      <c r="J529" s="1"/>
      <c r="N529" s="1"/>
      <c r="R529" s="1"/>
    </row>
    <row r="530" spans="5:18" ht="12.75">
      <c r="E530" s="1"/>
      <c r="F530" s="1"/>
      <c r="J530" s="1"/>
      <c r="N530" s="1"/>
      <c r="R530" s="1"/>
    </row>
    <row r="531" spans="5:18" ht="12.75">
      <c r="E531" s="1"/>
      <c r="F531" s="1"/>
      <c r="J531" s="1"/>
      <c r="N531" s="1"/>
      <c r="R531" s="1"/>
    </row>
    <row r="532" spans="5:18" ht="12.75">
      <c r="E532" s="1"/>
      <c r="F532" s="1"/>
      <c r="J532" s="1"/>
      <c r="N532" s="1"/>
      <c r="R532" s="1"/>
    </row>
    <row r="533" spans="5:18" ht="12.75">
      <c r="E533" s="1"/>
      <c r="F533" s="1"/>
      <c r="J533" s="1"/>
      <c r="N533" s="1"/>
      <c r="R533" s="1"/>
    </row>
    <row r="534" spans="5:18" ht="12.75">
      <c r="E534" s="1"/>
      <c r="F534" s="1"/>
      <c r="J534" s="1"/>
      <c r="N534" s="1"/>
      <c r="R534" s="1"/>
    </row>
    <row r="535" spans="5:18" ht="12.75">
      <c r="E535" s="1"/>
      <c r="F535" s="1"/>
      <c r="J535" s="1"/>
      <c r="N535" s="1"/>
      <c r="R535" s="1"/>
    </row>
    <row r="536" spans="5:18" ht="12.75">
      <c r="E536" s="1"/>
      <c r="F536" s="1"/>
      <c r="J536" s="1"/>
      <c r="N536" s="1"/>
      <c r="R536" s="1"/>
    </row>
    <row r="537" spans="5:18" ht="12.75">
      <c r="E537" s="1"/>
      <c r="F537" s="1"/>
      <c r="J537" s="1"/>
      <c r="N537" s="1"/>
      <c r="R537" s="1"/>
    </row>
    <row r="538" spans="5:18" ht="12.75">
      <c r="E538" s="1"/>
      <c r="F538" s="1"/>
      <c r="J538" s="1"/>
      <c r="N538" s="1"/>
      <c r="R538" s="1"/>
    </row>
    <row r="539" spans="5:18" ht="12.75">
      <c r="E539" s="1"/>
      <c r="F539" s="1"/>
      <c r="J539" s="1"/>
      <c r="N539" s="1"/>
      <c r="R539" s="1"/>
    </row>
    <row r="540" spans="5:18" ht="12.75">
      <c r="E540" s="1"/>
      <c r="F540" s="1"/>
      <c r="J540" s="1"/>
      <c r="N540" s="1"/>
      <c r="R540" s="1"/>
    </row>
    <row r="541" spans="5:18" ht="12.75">
      <c r="E541" s="1"/>
      <c r="F541" s="1"/>
      <c r="J541" s="1"/>
      <c r="N541" s="1"/>
      <c r="R541" s="1"/>
    </row>
    <row r="542" spans="5:18" ht="12.75">
      <c r="E542" s="1"/>
      <c r="F542" s="1"/>
      <c r="J542" s="1"/>
      <c r="N542" s="1"/>
      <c r="R542" s="1"/>
    </row>
    <row r="543" spans="5:18" ht="12.75">
      <c r="E543" s="1"/>
      <c r="F543" s="1"/>
      <c r="J543" s="1"/>
      <c r="N543" s="1"/>
      <c r="R543" s="1"/>
    </row>
    <row r="544" spans="5:18" ht="12.75">
      <c r="E544" s="1"/>
      <c r="F544" s="1"/>
      <c r="J544" s="1"/>
      <c r="N544" s="1"/>
      <c r="R544" s="1"/>
    </row>
    <row r="545" spans="5:18" ht="12.75">
      <c r="E545" s="1"/>
      <c r="F545" s="1"/>
      <c r="J545" s="1"/>
      <c r="N545" s="1"/>
      <c r="R545" s="1"/>
    </row>
    <row r="546" spans="5:18" ht="12.75">
      <c r="E546" s="1"/>
      <c r="F546" s="1"/>
      <c r="J546" s="1"/>
      <c r="N546" s="1"/>
      <c r="R546" s="1"/>
    </row>
    <row r="547" spans="5:18" ht="12.75">
      <c r="E547" s="1"/>
      <c r="F547" s="1"/>
      <c r="J547" s="1"/>
      <c r="N547" s="1"/>
      <c r="R547" s="1"/>
    </row>
    <row r="548" spans="5:18" ht="12.75">
      <c r="E548" s="1"/>
      <c r="F548" s="1"/>
      <c r="J548" s="1"/>
      <c r="N548" s="1"/>
      <c r="R548" s="1"/>
    </row>
    <row r="549" spans="5:18" ht="12.75">
      <c r="E549" s="1"/>
      <c r="F549" s="1"/>
      <c r="J549" s="1"/>
      <c r="N549" s="1"/>
      <c r="R549" s="1"/>
    </row>
    <row r="550" spans="5:18" ht="12.75">
      <c r="E550" s="1"/>
      <c r="F550" s="1"/>
      <c r="J550" s="1"/>
      <c r="N550" s="1"/>
      <c r="R550" s="1"/>
    </row>
    <row r="551" spans="5:18" ht="12.75">
      <c r="E551" s="1"/>
      <c r="F551" s="1"/>
      <c r="J551" s="1"/>
      <c r="N551" s="1"/>
      <c r="R551" s="1"/>
    </row>
    <row r="552" spans="5:18" ht="12.75">
      <c r="E552" s="1"/>
      <c r="F552" s="1"/>
      <c r="J552" s="1"/>
      <c r="N552" s="1"/>
      <c r="R552" s="1"/>
    </row>
    <row r="553" spans="5:18" ht="12.75">
      <c r="E553" s="1"/>
      <c r="F553" s="1"/>
      <c r="J553" s="1"/>
      <c r="N553" s="1"/>
      <c r="R553" s="1"/>
    </row>
    <row r="554" spans="5:18" ht="12.75">
      <c r="E554" s="1"/>
      <c r="F554" s="1"/>
      <c r="J554" s="1"/>
      <c r="N554" s="1"/>
      <c r="R554" s="1"/>
    </row>
    <row r="555" spans="5:18" ht="12.75">
      <c r="E555" s="1"/>
      <c r="F555" s="1"/>
      <c r="J555" s="1"/>
      <c r="N555" s="1"/>
      <c r="R555" s="1"/>
    </row>
    <row r="556" spans="5:18" ht="12.75">
      <c r="E556" s="1"/>
      <c r="F556" s="1"/>
      <c r="J556" s="1"/>
      <c r="N556" s="1"/>
      <c r="R556" s="1"/>
    </row>
    <row r="557" spans="5:18" ht="12.75">
      <c r="E557" s="1"/>
      <c r="F557" s="1"/>
      <c r="J557" s="1"/>
      <c r="N557" s="1"/>
      <c r="R557" s="1"/>
    </row>
    <row r="558" spans="5:18" ht="12.75">
      <c r="E558" s="1"/>
      <c r="F558" s="1"/>
      <c r="J558" s="1"/>
      <c r="N558" s="1"/>
      <c r="R558" s="1"/>
    </row>
    <row r="559" spans="5:18" ht="12.75">
      <c r="E559" s="1"/>
      <c r="F559" s="1"/>
      <c r="J559" s="1"/>
      <c r="N559" s="1"/>
      <c r="R559" s="1"/>
    </row>
    <row r="560" spans="5:18" ht="12.75">
      <c r="E560" s="1"/>
      <c r="F560" s="1"/>
      <c r="J560" s="1"/>
      <c r="N560" s="1"/>
      <c r="R560" s="1"/>
    </row>
    <row r="561" spans="5:18" ht="12.75">
      <c r="E561" s="1"/>
      <c r="F561" s="1"/>
      <c r="J561" s="1"/>
      <c r="N561" s="1"/>
      <c r="R561" s="1"/>
    </row>
    <row r="562" spans="5:18" ht="12.75">
      <c r="E562" s="1"/>
      <c r="F562" s="1"/>
      <c r="J562" s="1"/>
      <c r="N562" s="1"/>
      <c r="R562" s="1"/>
    </row>
    <row r="563" spans="5:18" ht="12.75">
      <c r="E563" s="1"/>
      <c r="F563" s="1"/>
      <c r="J563" s="1"/>
      <c r="N563" s="1"/>
      <c r="R563" s="1"/>
    </row>
    <row r="564" spans="5:18" ht="12.75">
      <c r="E564" s="1"/>
      <c r="F564" s="1"/>
      <c r="J564" s="1"/>
      <c r="N564" s="1"/>
      <c r="R564" s="1"/>
    </row>
    <row r="565" spans="5:18" ht="12.75">
      <c r="E565" s="1"/>
      <c r="F565" s="1"/>
      <c r="J565" s="1"/>
      <c r="N565" s="1"/>
      <c r="R565" s="1"/>
    </row>
    <row r="566" spans="5:18" ht="12.75">
      <c r="E566" s="1"/>
      <c r="F566" s="1"/>
      <c r="J566" s="1"/>
      <c r="N566" s="1"/>
      <c r="R566" s="1"/>
    </row>
    <row r="567" spans="5:18" ht="12.75">
      <c r="E567" s="1"/>
      <c r="F567" s="1"/>
      <c r="J567" s="1"/>
      <c r="N567" s="1"/>
      <c r="R567" s="1"/>
    </row>
    <row r="568" spans="5:18" ht="12.75">
      <c r="E568" s="1"/>
      <c r="F568" s="1"/>
      <c r="J568" s="1"/>
      <c r="N568" s="1"/>
      <c r="R568" s="1"/>
    </row>
    <row r="569" spans="5:18" ht="12.75">
      <c r="E569" s="1"/>
      <c r="F569" s="1"/>
      <c r="J569" s="1"/>
      <c r="N569" s="1"/>
      <c r="R569" s="1"/>
    </row>
    <row r="570" spans="5:18" ht="12.75">
      <c r="E570" s="1"/>
      <c r="F570" s="1"/>
      <c r="J570" s="1"/>
      <c r="N570" s="1"/>
      <c r="R570" s="1"/>
    </row>
    <row r="571" spans="5:18" ht="12.75">
      <c r="E571" s="1"/>
      <c r="F571" s="1"/>
      <c r="J571" s="1"/>
      <c r="N571" s="1"/>
      <c r="R571" s="1"/>
    </row>
    <row r="572" spans="5:18" ht="12.75">
      <c r="E572" s="1"/>
      <c r="F572" s="1"/>
      <c r="J572" s="1"/>
      <c r="N572" s="1"/>
      <c r="R572" s="1"/>
    </row>
    <row r="573" spans="5:18" ht="12.75">
      <c r="E573" s="1"/>
      <c r="F573" s="1"/>
      <c r="J573" s="1"/>
      <c r="N573" s="1"/>
      <c r="R573" s="1"/>
    </row>
    <row r="574" spans="5:18" ht="12.75">
      <c r="E574" s="1"/>
      <c r="F574" s="1"/>
      <c r="J574" s="1"/>
      <c r="N574" s="1"/>
      <c r="R574" s="1"/>
    </row>
    <row r="575" spans="5:18" ht="12.75">
      <c r="E575" s="1"/>
      <c r="F575" s="1"/>
      <c r="J575" s="1"/>
      <c r="N575" s="1"/>
      <c r="R575" s="1"/>
    </row>
    <row r="576" spans="5:18" ht="12.75">
      <c r="E576" s="1"/>
      <c r="F576" s="1"/>
      <c r="J576" s="1"/>
      <c r="N576" s="1"/>
      <c r="R576" s="1"/>
    </row>
    <row r="577" spans="5:18" ht="12.75">
      <c r="E577" s="1"/>
      <c r="F577" s="1"/>
      <c r="J577" s="1"/>
      <c r="N577" s="1"/>
      <c r="R577" s="1"/>
    </row>
    <row r="578" spans="5:18" ht="12.75">
      <c r="E578" s="1"/>
      <c r="F578" s="1"/>
      <c r="J578" s="1"/>
      <c r="N578" s="1"/>
      <c r="R578" s="1"/>
    </row>
    <row r="579" spans="5:18" ht="12.75">
      <c r="E579" s="1"/>
      <c r="F579" s="1"/>
      <c r="J579" s="1"/>
      <c r="N579" s="1"/>
      <c r="R579" s="1"/>
    </row>
    <row r="580" spans="5:18" ht="12.75">
      <c r="E580" s="1"/>
      <c r="F580" s="1"/>
      <c r="J580" s="1"/>
      <c r="N580" s="1"/>
      <c r="R580" s="1"/>
    </row>
    <row r="581" spans="5:18" ht="12.75">
      <c r="E581" s="1"/>
      <c r="F581" s="1"/>
      <c r="J581" s="1"/>
      <c r="N581" s="1"/>
      <c r="R581" s="1"/>
    </row>
    <row r="582" spans="5:18" ht="12.75">
      <c r="E582" s="1"/>
      <c r="F582" s="1"/>
      <c r="J582" s="1"/>
      <c r="N582" s="1"/>
      <c r="R582" s="1"/>
    </row>
    <row r="583" spans="5:18" ht="12.75">
      <c r="E583" s="1"/>
      <c r="F583" s="1"/>
      <c r="J583" s="1"/>
      <c r="N583" s="1"/>
      <c r="R583" s="1"/>
    </row>
    <row r="584" spans="5:18" ht="12.75">
      <c r="E584" s="1"/>
      <c r="F584" s="1"/>
      <c r="J584" s="1"/>
      <c r="N584" s="1"/>
      <c r="R584" s="1"/>
    </row>
    <row r="585" spans="5:18" ht="12.75">
      <c r="E585" s="1"/>
      <c r="F585" s="1"/>
      <c r="J585" s="1"/>
      <c r="N585" s="1"/>
      <c r="R585" s="1"/>
    </row>
    <row r="586" spans="5:18" ht="12.75">
      <c r="E586" s="1"/>
      <c r="F586" s="1"/>
      <c r="J586" s="1"/>
      <c r="N586" s="1"/>
      <c r="R586" s="1"/>
    </row>
    <row r="587" spans="5:18" ht="12.75">
      <c r="E587" s="1"/>
      <c r="F587" s="1"/>
      <c r="J587" s="1"/>
      <c r="N587" s="1"/>
      <c r="R587" s="1"/>
    </row>
    <row r="588" spans="5:18" ht="12.75">
      <c r="E588" s="1"/>
      <c r="F588" s="1"/>
      <c r="J588" s="1"/>
      <c r="N588" s="1"/>
      <c r="R588" s="1"/>
    </row>
    <row r="589" spans="5:18" ht="12.75">
      <c r="E589" s="1"/>
      <c r="F589" s="1"/>
      <c r="J589" s="1"/>
      <c r="N589" s="1"/>
      <c r="R589" s="1"/>
    </row>
    <row r="590" spans="5:18" ht="12.75">
      <c r="E590" s="1"/>
      <c r="F590" s="1"/>
      <c r="J590" s="1"/>
      <c r="N590" s="1"/>
      <c r="R590" s="1"/>
    </row>
    <row r="591" spans="5:18" ht="12.75">
      <c r="E591" s="1"/>
      <c r="F591" s="1"/>
      <c r="J591" s="1"/>
      <c r="N591" s="1"/>
      <c r="R591" s="1"/>
    </row>
    <row r="592" spans="5:18" ht="12.75">
      <c r="E592" s="1"/>
      <c r="F592" s="1"/>
      <c r="J592" s="1"/>
      <c r="N592" s="1"/>
      <c r="R592" s="1"/>
    </row>
    <row r="593" spans="5:18" ht="12.75">
      <c r="E593" s="1"/>
      <c r="F593" s="1"/>
      <c r="J593" s="1"/>
      <c r="N593" s="1"/>
      <c r="R593" s="1"/>
    </row>
    <row r="594" spans="5:18" ht="12.75">
      <c r="E594" s="1"/>
      <c r="F594" s="1"/>
      <c r="J594" s="1"/>
      <c r="N594" s="1"/>
      <c r="R594" s="1"/>
    </row>
    <row r="595" spans="5:18" ht="12.75">
      <c r="E595" s="1"/>
      <c r="F595" s="1"/>
      <c r="J595" s="1"/>
      <c r="N595" s="1"/>
      <c r="R595" s="1"/>
    </row>
    <row r="596" spans="5:18" ht="12.75">
      <c r="E596" s="1"/>
      <c r="F596" s="1"/>
      <c r="J596" s="1"/>
      <c r="N596" s="1"/>
      <c r="R596" s="1"/>
    </row>
    <row r="597" spans="5:18" ht="12.75">
      <c r="E597" s="1"/>
      <c r="F597" s="1"/>
      <c r="J597" s="1"/>
      <c r="N597" s="1"/>
      <c r="R597" s="1"/>
    </row>
    <row r="598" spans="5:18" ht="12.75">
      <c r="E598" s="1"/>
      <c r="F598" s="1"/>
      <c r="J598" s="1"/>
      <c r="N598" s="1"/>
      <c r="R598" s="1"/>
    </row>
    <row r="599" spans="5:18" ht="12.75">
      <c r="E599" s="1"/>
      <c r="F599" s="1"/>
      <c r="J599" s="1"/>
      <c r="N599" s="1"/>
      <c r="R599" s="1"/>
    </row>
    <row r="600" spans="5:18" ht="12.75">
      <c r="E600" s="1"/>
      <c r="F600" s="1"/>
      <c r="J600" s="1"/>
      <c r="N600" s="1"/>
      <c r="R600" s="1"/>
    </row>
    <row r="601" spans="5:18" ht="12.75">
      <c r="E601" s="1"/>
      <c r="F601" s="1"/>
      <c r="J601" s="1"/>
      <c r="N601" s="1"/>
      <c r="R601" s="1"/>
    </row>
    <row r="602" spans="5:18" ht="12.75">
      <c r="E602" s="1"/>
      <c r="F602" s="1"/>
      <c r="J602" s="1"/>
      <c r="N602" s="1"/>
      <c r="R602" s="1"/>
    </row>
    <row r="603" spans="5:18" ht="12.75">
      <c r="E603" s="1"/>
      <c r="F603" s="1"/>
      <c r="J603" s="1"/>
      <c r="N603" s="1"/>
      <c r="R603" s="1"/>
    </row>
    <row r="604" spans="5:18" ht="12.75">
      <c r="E604" s="1"/>
      <c r="F604" s="1"/>
      <c r="J604" s="1"/>
      <c r="N604" s="1"/>
      <c r="R604" s="1"/>
    </row>
    <row r="605" spans="5:18" ht="12.75">
      <c r="E605" s="1"/>
      <c r="F605" s="1"/>
      <c r="J605" s="1"/>
      <c r="N605" s="1"/>
      <c r="R605" s="1"/>
    </row>
    <row r="606" spans="5:18" ht="12.75">
      <c r="E606" s="1"/>
      <c r="F606" s="1"/>
      <c r="J606" s="1"/>
      <c r="N606" s="1"/>
      <c r="R606" s="1"/>
    </row>
    <row r="607" spans="5:18" ht="12.75">
      <c r="E607" s="1"/>
      <c r="F607" s="1"/>
      <c r="J607" s="1"/>
      <c r="N607" s="1"/>
      <c r="R607" s="1"/>
    </row>
    <row r="608" spans="5:18" ht="12.75">
      <c r="E608" s="1"/>
      <c r="F608" s="1"/>
      <c r="J608" s="1"/>
      <c r="N608" s="1"/>
      <c r="R608" s="1"/>
    </row>
    <row r="609" spans="5:18" ht="12.75">
      <c r="E609" s="1"/>
      <c r="F609" s="1"/>
      <c r="J609" s="1"/>
      <c r="N609" s="1"/>
      <c r="R609" s="1"/>
    </row>
    <row r="610" spans="5:18" ht="12.75">
      <c r="E610" s="1"/>
      <c r="F610" s="1"/>
      <c r="J610" s="1"/>
      <c r="N610" s="1"/>
      <c r="R610" s="1"/>
    </row>
    <row r="611" spans="5:18" ht="12.75">
      <c r="E611" s="1"/>
      <c r="F611" s="1"/>
      <c r="J611" s="1"/>
      <c r="N611" s="1"/>
      <c r="R611" s="1"/>
    </row>
    <row r="612" spans="5:18" ht="12.75">
      <c r="E612" s="1"/>
      <c r="F612" s="1"/>
      <c r="J612" s="1"/>
      <c r="N612" s="1"/>
      <c r="R612" s="1"/>
    </row>
    <row r="613" spans="5:18" ht="12.75">
      <c r="E613" s="1"/>
      <c r="F613" s="1"/>
      <c r="J613" s="1"/>
      <c r="N613" s="1"/>
      <c r="R613" s="1"/>
    </row>
    <row r="614" spans="5:18" ht="12.75">
      <c r="E614" s="1"/>
      <c r="F614" s="1"/>
      <c r="J614" s="1"/>
      <c r="N614" s="1"/>
      <c r="R614" s="1"/>
    </row>
    <row r="615" spans="5:18" ht="12.75">
      <c r="E615" s="1"/>
      <c r="F615" s="1"/>
      <c r="J615" s="1"/>
      <c r="N615" s="1"/>
      <c r="R615" s="1"/>
    </row>
    <row r="616" spans="5:18" ht="12.75">
      <c r="E616" s="1"/>
      <c r="F616" s="1"/>
      <c r="J616" s="1"/>
      <c r="N616" s="1"/>
      <c r="R616" s="1"/>
    </row>
    <row r="617" spans="5:18" ht="12.75">
      <c r="E617" s="1"/>
      <c r="F617" s="1"/>
      <c r="J617" s="1"/>
      <c r="N617" s="1"/>
      <c r="R617" s="1"/>
    </row>
    <row r="618" spans="5:18" ht="12.75">
      <c r="E618" s="1"/>
      <c r="F618" s="1"/>
      <c r="J618" s="1"/>
      <c r="N618" s="1"/>
      <c r="R618" s="1"/>
    </row>
    <row r="619" spans="5:18" ht="12.75">
      <c r="E619" s="1"/>
      <c r="F619" s="1"/>
      <c r="J619" s="1"/>
      <c r="N619" s="1"/>
      <c r="R619" s="1"/>
    </row>
    <row r="620" spans="5:18" ht="12.75">
      <c r="E620" s="1"/>
      <c r="F620" s="1"/>
      <c r="J620" s="1"/>
      <c r="N620" s="1"/>
      <c r="R620" s="1"/>
    </row>
    <row r="621" spans="5:18" ht="12.75">
      <c r="E621" s="1"/>
      <c r="F621" s="1"/>
      <c r="J621" s="1"/>
      <c r="N621" s="1"/>
      <c r="R621" s="1"/>
    </row>
    <row r="622" spans="5:18" ht="12.75">
      <c r="E622" s="1"/>
      <c r="F622" s="1"/>
      <c r="J622" s="1"/>
      <c r="N622" s="1"/>
      <c r="R622" s="1"/>
    </row>
    <row r="623" spans="5:18" ht="12.75">
      <c r="E623" s="1"/>
      <c r="F623" s="1"/>
      <c r="J623" s="1"/>
      <c r="N623" s="1"/>
      <c r="R623" s="1"/>
    </row>
    <row r="624" spans="5:18" ht="12.75">
      <c r="E624" s="1"/>
      <c r="F624" s="1"/>
      <c r="J624" s="1"/>
      <c r="N624" s="1"/>
      <c r="R624" s="1"/>
    </row>
    <row r="625" spans="5:18" ht="12.75">
      <c r="E625" s="1"/>
      <c r="F625" s="1"/>
      <c r="J625" s="1"/>
      <c r="N625" s="1"/>
      <c r="R625" s="1"/>
    </row>
    <row r="626" spans="5:18" ht="12.75">
      <c r="E626" s="1"/>
      <c r="F626" s="1"/>
      <c r="J626" s="1"/>
      <c r="N626" s="1"/>
      <c r="R626" s="1"/>
    </row>
    <row r="627" spans="5:18" ht="12.75">
      <c r="E627" s="1"/>
      <c r="F627" s="1"/>
      <c r="J627" s="1"/>
      <c r="N627" s="1"/>
      <c r="R627" s="1"/>
    </row>
    <row r="628" spans="5:18" ht="12.75">
      <c r="E628" s="1"/>
      <c r="F628" s="1"/>
      <c r="J628" s="1"/>
      <c r="N628" s="1"/>
      <c r="R628" s="1"/>
    </row>
    <row r="629" spans="5:18" ht="12.75">
      <c r="E629" s="1"/>
      <c r="F629" s="1"/>
      <c r="J629" s="1"/>
      <c r="N629" s="1"/>
      <c r="R629" s="1"/>
    </row>
    <row r="630" spans="5:18" ht="12.75">
      <c r="E630" s="1"/>
      <c r="F630" s="1"/>
      <c r="J630" s="1"/>
      <c r="N630" s="1"/>
      <c r="R630" s="1"/>
    </row>
    <row r="631" spans="5:18" ht="12.75">
      <c r="E631" s="1"/>
      <c r="F631" s="1"/>
      <c r="J631" s="1"/>
      <c r="N631" s="1"/>
      <c r="R631" s="1"/>
    </row>
    <row r="632" spans="5:18" ht="12.75">
      <c r="E632" s="1"/>
      <c r="F632" s="1"/>
      <c r="J632" s="1"/>
      <c r="N632" s="1"/>
      <c r="R632" s="1"/>
    </row>
    <row r="633" spans="5:18" ht="12.75">
      <c r="E633" s="1"/>
      <c r="F633" s="1"/>
      <c r="J633" s="1"/>
      <c r="N633" s="1"/>
      <c r="R633" s="1"/>
    </row>
    <row r="634" spans="5:18" ht="12.75">
      <c r="E634" s="1"/>
      <c r="F634" s="1"/>
      <c r="J634" s="1"/>
      <c r="N634" s="1"/>
      <c r="R634" s="1"/>
    </row>
    <row r="635" spans="5:18" ht="12.75">
      <c r="E635" s="1"/>
      <c r="F635" s="1"/>
      <c r="J635" s="1"/>
      <c r="N635" s="1"/>
      <c r="R635" s="1"/>
    </row>
    <row r="636" spans="5:18" ht="12.75">
      <c r="E636" s="1"/>
      <c r="F636" s="1"/>
      <c r="J636" s="1"/>
      <c r="N636" s="1"/>
      <c r="R636" s="1"/>
    </row>
    <row r="637" spans="5:18" ht="12.75">
      <c r="E637" s="1"/>
      <c r="F637" s="1"/>
      <c r="J637" s="1"/>
      <c r="N637" s="1"/>
      <c r="R637" s="1"/>
    </row>
    <row r="638" spans="5:18" ht="12.75">
      <c r="E638" s="1"/>
      <c r="F638" s="1"/>
      <c r="J638" s="1"/>
      <c r="N638" s="1"/>
      <c r="R638" s="1"/>
    </row>
    <row r="639" spans="5:18" ht="12.75">
      <c r="E639" s="1"/>
      <c r="F639" s="1"/>
      <c r="J639" s="1"/>
      <c r="N639" s="1"/>
      <c r="R639" s="1"/>
    </row>
    <row r="640" spans="5:18" ht="12.75">
      <c r="E640" s="1"/>
      <c r="F640" s="1"/>
      <c r="J640" s="1"/>
      <c r="N640" s="1"/>
      <c r="R640" s="1"/>
    </row>
    <row r="641" spans="5:18" ht="12.75">
      <c r="E641" s="1"/>
      <c r="F641" s="1"/>
      <c r="J641" s="1"/>
      <c r="N641" s="1"/>
      <c r="R641" s="1"/>
    </row>
    <row r="642" spans="5:18" ht="12.75">
      <c r="E642" s="1"/>
      <c r="F642" s="1"/>
      <c r="J642" s="1"/>
      <c r="N642" s="1"/>
      <c r="R642" s="1"/>
    </row>
    <row r="643" spans="5:18" ht="12.75">
      <c r="E643" s="1"/>
      <c r="F643" s="1"/>
      <c r="J643" s="1"/>
      <c r="N643" s="1"/>
      <c r="R643" s="1"/>
    </row>
    <row r="644" spans="5:18" ht="12.75">
      <c r="E644" s="1"/>
      <c r="F644" s="1"/>
      <c r="J644" s="1"/>
      <c r="N644" s="1"/>
      <c r="R644" s="1"/>
    </row>
    <row r="645" spans="5:18" ht="12.75">
      <c r="E645" s="1"/>
      <c r="F645" s="1"/>
      <c r="J645" s="1"/>
      <c r="N645" s="1"/>
      <c r="R645" s="1"/>
    </row>
    <row r="646" spans="5:18" ht="12.75">
      <c r="E646" s="1"/>
      <c r="F646" s="1"/>
      <c r="J646" s="1"/>
      <c r="N646" s="1"/>
      <c r="R646" s="1"/>
    </row>
    <row r="647" spans="5:18" ht="12.75">
      <c r="E647" s="1"/>
      <c r="F647" s="1"/>
      <c r="J647" s="1"/>
      <c r="N647" s="1"/>
      <c r="R647" s="1"/>
    </row>
    <row r="648" spans="5:18" ht="12.75">
      <c r="E648" s="1"/>
      <c r="F648" s="1"/>
      <c r="J648" s="1"/>
      <c r="N648" s="1"/>
      <c r="R648" s="1"/>
    </row>
    <row r="649" spans="5:18" ht="12.75">
      <c r="E649" s="1"/>
      <c r="F649" s="1"/>
      <c r="J649" s="1"/>
      <c r="N649" s="1"/>
      <c r="R649" s="1"/>
    </row>
    <row r="650" spans="5:18" ht="12.75">
      <c r="E650" s="1"/>
      <c r="F650" s="1"/>
      <c r="J650" s="1"/>
      <c r="N650" s="1"/>
      <c r="R650" s="1"/>
    </row>
    <row r="651" spans="5:18" ht="12.75">
      <c r="E651" s="1"/>
      <c r="F651" s="1"/>
      <c r="J651" s="1"/>
      <c r="N651" s="1"/>
      <c r="R651" s="1"/>
    </row>
    <row r="652" spans="5:18" ht="12.75">
      <c r="E652" s="1"/>
      <c r="F652" s="1"/>
      <c r="J652" s="1"/>
      <c r="N652" s="1"/>
      <c r="R652" s="1"/>
    </row>
    <row r="653" spans="5:18" ht="12.75">
      <c r="E653" s="1"/>
      <c r="F653" s="1"/>
      <c r="J653" s="1"/>
      <c r="N653" s="1"/>
      <c r="R653" s="1"/>
    </row>
    <row r="654" spans="5:18" ht="12.75">
      <c r="E654" s="1"/>
      <c r="F654" s="1"/>
      <c r="J654" s="1"/>
      <c r="N654" s="1"/>
      <c r="R654" s="1"/>
    </row>
    <row r="655" spans="5:18" ht="12.75">
      <c r="E655" s="1"/>
      <c r="F655" s="1"/>
      <c r="J655" s="1"/>
      <c r="N655" s="1"/>
      <c r="R655" s="1"/>
    </row>
    <row r="656" spans="5:18" ht="12.75">
      <c r="E656" s="1"/>
      <c r="F656" s="1"/>
      <c r="J656" s="1"/>
      <c r="N656" s="1"/>
      <c r="R656" s="1"/>
    </row>
    <row r="657" spans="5:18" ht="12.75">
      <c r="E657" s="1"/>
      <c r="F657" s="1"/>
      <c r="J657" s="1"/>
      <c r="N657" s="1"/>
      <c r="R657" s="1"/>
    </row>
    <row r="658" spans="5:18" ht="12.75">
      <c r="E658" s="1"/>
      <c r="F658" s="1"/>
      <c r="J658" s="1"/>
      <c r="N658" s="1"/>
      <c r="R658" s="1"/>
    </row>
    <row r="659" spans="5:18" ht="12.75">
      <c r="E659" s="1"/>
      <c r="F659" s="1"/>
      <c r="J659" s="1"/>
      <c r="N659" s="1"/>
      <c r="R659" s="1"/>
    </row>
    <row r="660" spans="5:18" ht="12.75">
      <c r="E660" s="1"/>
      <c r="F660" s="1"/>
      <c r="J660" s="1"/>
      <c r="N660" s="1"/>
      <c r="R660" s="1"/>
    </row>
    <row r="661" spans="5:18" ht="12.75">
      <c r="E661" s="1"/>
      <c r="F661" s="1"/>
      <c r="J661" s="1"/>
      <c r="N661" s="1"/>
      <c r="R661" s="1"/>
    </row>
    <row r="662" spans="5:18" ht="12.75">
      <c r="E662" s="1"/>
      <c r="F662" s="1"/>
      <c r="J662" s="1"/>
      <c r="N662" s="1"/>
      <c r="R662" s="1"/>
    </row>
    <row r="663" spans="5:18" ht="12.75">
      <c r="E663" s="1"/>
      <c r="F663" s="1"/>
      <c r="J663" s="1"/>
      <c r="N663" s="1"/>
      <c r="R663" s="1"/>
    </row>
    <row r="664" spans="5:18" ht="12.75">
      <c r="E664" s="1"/>
      <c r="F664" s="1"/>
      <c r="J664" s="1"/>
      <c r="N664" s="1"/>
      <c r="R664" s="1"/>
    </row>
    <row r="665" spans="5:18" ht="12.75">
      <c r="E665" s="1"/>
      <c r="F665" s="1"/>
      <c r="J665" s="1"/>
      <c r="N665" s="1"/>
      <c r="R665" s="1"/>
    </row>
    <row r="666" spans="5:18" ht="12.75">
      <c r="E666" s="1"/>
      <c r="F666" s="1"/>
      <c r="J666" s="1"/>
      <c r="N666" s="1"/>
      <c r="R666" s="1"/>
    </row>
    <row r="667" spans="5:18" ht="12.75">
      <c r="E667" s="1"/>
      <c r="F667" s="1"/>
      <c r="J667" s="1"/>
      <c r="N667" s="1"/>
      <c r="R667" s="1"/>
    </row>
    <row r="668" spans="5:18" ht="12.75">
      <c r="E668" s="1"/>
      <c r="F668" s="1"/>
      <c r="J668" s="1"/>
      <c r="N668" s="1"/>
      <c r="R668" s="1"/>
    </row>
    <row r="669" spans="5:18" ht="12.75">
      <c r="E669" s="1"/>
      <c r="F669" s="1"/>
      <c r="J669" s="1"/>
      <c r="N669" s="1"/>
      <c r="R669" s="1"/>
    </row>
    <row r="670" spans="5:18" ht="12.75">
      <c r="E670" s="1"/>
      <c r="F670" s="1"/>
      <c r="J670" s="1"/>
      <c r="N670" s="1"/>
      <c r="R670" s="1"/>
    </row>
    <row r="671" spans="5:18" ht="12.75">
      <c r="E671" s="1"/>
      <c r="F671" s="1"/>
      <c r="J671" s="1"/>
      <c r="N671" s="1"/>
      <c r="R671" s="1"/>
    </row>
    <row r="672" spans="5:18" ht="12.75">
      <c r="E672" s="1"/>
      <c r="F672" s="1"/>
      <c r="J672" s="1"/>
      <c r="N672" s="1"/>
      <c r="R672" s="1"/>
    </row>
    <row r="673" spans="5:18" ht="12.75">
      <c r="E673" s="1"/>
      <c r="F673" s="1"/>
      <c r="J673" s="1"/>
      <c r="N673" s="1"/>
      <c r="R673" s="1"/>
    </row>
    <row r="674" spans="5:18" ht="12.75">
      <c r="E674" s="1"/>
      <c r="F674" s="1"/>
      <c r="J674" s="1"/>
      <c r="N674" s="1"/>
      <c r="R674" s="1"/>
    </row>
    <row r="675" spans="5:18" ht="12.75">
      <c r="E675" s="1"/>
      <c r="F675" s="1"/>
      <c r="J675" s="1"/>
      <c r="N675" s="1"/>
      <c r="R675" s="1"/>
    </row>
    <row r="676" spans="5:18" ht="12.75">
      <c r="E676" s="1"/>
      <c r="F676" s="1"/>
      <c r="J676" s="1"/>
      <c r="N676" s="1"/>
      <c r="R676" s="1"/>
    </row>
    <row r="677" spans="5:18" ht="12.75">
      <c r="E677" s="1"/>
      <c r="F677" s="1"/>
      <c r="J677" s="1"/>
      <c r="N677" s="1"/>
      <c r="R677" s="1"/>
    </row>
    <row r="678" spans="5:18" ht="12.75">
      <c r="E678" s="1"/>
      <c r="F678" s="1"/>
      <c r="J678" s="1"/>
      <c r="N678" s="1"/>
      <c r="R678" s="1"/>
    </row>
    <row r="679" spans="5:18" ht="12.75">
      <c r="E679" s="1"/>
      <c r="F679" s="1"/>
      <c r="J679" s="1"/>
      <c r="N679" s="1"/>
      <c r="R679" s="1"/>
    </row>
    <row r="680" spans="5:18" ht="12.75">
      <c r="E680" s="1"/>
      <c r="F680" s="1"/>
      <c r="J680" s="1"/>
      <c r="N680" s="1"/>
      <c r="R680" s="1"/>
    </row>
    <row r="681" spans="5:18" ht="12.75">
      <c r="E681" s="1"/>
      <c r="F681" s="1"/>
      <c r="J681" s="1"/>
      <c r="N681" s="1"/>
      <c r="R681" s="1"/>
    </row>
    <row r="682" spans="5:18" ht="12.75">
      <c r="E682" s="1"/>
      <c r="F682" s="1"/>
      <c r="J682" s="1"/>
      <c r="N682" s="1"/>
      <c r="R682" s="1"/>
    </row>
    <row r="683" spans="5:18" ht="12.75">
      <c r="E683" s="1"/>
      <c r="F683" s="1"/>
      <c r="J683" s="1"/>
      <c r="N683" s="1"/>
      <c r="R683" s="1"/>
    </row>
    <row r="684" spans="5:18" ht="12.75">
      <c r="E684" s="1"/>
      <c r="F684" s="1"/>
      <c r="J684" s="1"/>
      <c r="N684" s="1"/>
      <c r="R684" s="1"/>
    </row>
    <row r="685" spans="5:18" ht="12.75">
      <c r="E685" s="1"/>
      <c r="F685" s="1"/>
      <c r="J685" s="1"/>
      <c r="N685" s="1"/>
      <c r="R685" s="1"/>
    </row>
    <row r="686" spans="5:18" ht="12.75">
      <c r="E686" s="1"/>
      <c r="F686" s="1"/>
      <c r="J686" s="1"/>
      <c r="N686" s="1"/>
      <c r="R686" s="1"/>
    </row>
    <row r="687" spans="5:18" ht="12.75">
      <c r="E687" s="1"/>
      <c r="F687" s="1"/>
      <c r="J687" s="1"/>
      <c r="N687" s="1"/>
      <c r="R687" s="1"/>
    </row>
    <row r="688" spans="5:18" ht="12.75">
      <c r="E688" s="1"/>
      <c r="F688" s="1"/>
      <c r="J688" s="1"/>
      <c r="N688" s="1"/>
      <c r="R688" s="1"/>
    </row>
    <row r="689" spans="5:18" ht="12.75">
      <c r="E689" s="1"/>
      <c r="F689" s="1"/>
      <c r="J689" s="1"/>
      <c r="N689" s="1"/>
      <c r="R689" s="1"/>
    </row>
    <row r="690" spans="5:18" ht="12.75">
      <c r="E690" s="1"/>
      <c r="F690" s="1"/>
      <c r="J690" s="1"/>
      <c r="N690" s="1"/>
      <c r="R690" s="1"/>
    </row>
    <row r="691" spans="5:18" ht="12.75">
      <c r="E691" s="1"/>
      <c r="F691" s="1"/>
      <c r="J691" s="1"/>
      <c r="N691" s="1"/>
      <c r="R691" s="1"/>
    </row>
    <row r="692" spans="5:18" ht="12.75">
      <c r="E692" s="1"/>
      <c r="F692" s="1"/>
      <c r="J692" s="1"/>
      <c r="N692" s="1"/>
      <c r="R692" s="1"/>
    </row>
    <row r="693" spans="5:18" ht="12.75">
      <c r="E693" s="1"/>
      <c r="F693" s="1"/>
      <c r="J693" s="1"/>
      <c r="N693" s="1"/>
      <c r="R693" s="1"/>
    </row>
    <row r="694" spans="5:18" ht="12.75">
      <c r="E694" s="1"/>
      <c r="F694" s="1"/>
      <c r="J694" s="1"/>
      <c r="N694" s="1"/>
      <c r="R694" s="1"/>
    </row>
    <row r="695" spans="5:18" ht="12.75">
      <c r="E695" s="1"/>
      <c r="F695" s="1"/>
      <c r="J695" s="1"/>
      <c r="N695" s="1"/>
      <c r="R695" s="1"/>
    </row>
    <row r="696" spans="5:18" ht="12.75">
      <c r="E696" s="1"/>
      <c r="F696" s="1"/>
      <c r="J696" s="1"/>
      <c r="N696" s="1"/>
      <c r="R696" s="1"/>
    </row>
    <row r="697" spans="5:18" ht="12.75">
      <c r="E697" s="1"/>
      <c r="F697" s="1"/>
      <c r="J697" s="1"/>
      <c r="N697" s="1"/>
      <c r="R697" s="1"/>
    </row>
    <row r="698" spans="5:18" ht="12.75">
      <c r="E698" s="1"/>
      <c r="F698" s="1"/>
      <c r="J698" s="1"/>
      <c r="N698" s="1"/>
      <c r="R698" s="1"/>
    </row>
    <row r="699" spans="5:18" ht="12.75">
      <c r="E699" s="1"/>
      <c r="F699" s="1"/>
      <c r="J699" s="1"/>
      <c r="N699" s="1"/>
      <c r="R699" s="1"/>
    </row>
    <row r="700" spans="5:18" ht="12.75">
      <c r="E700" s="1"/>
      <c r="F700" s="1"/>
      <c r="J700" s="1"/>
      <c r="N700" s="1"/>
      <c r="R700" s="1"/>
    </row>
    <row r="701" spans="5:18" ht="12.75">
      <c r="E701" s="1"/>
      <c r="F701" s="1"/>
      <c r="J701" s="1"/>
      <c r="N701" s="1"/>
      <c r="R701" s="1"/>
    </row>
    <row r="702" spans="5:18" ht="12.75">
      <c r="E702" s="1"/>
      <c r="F702" s="1"/>
      <c r="J702" s="1"/>
      <c r="N702" s="1"/>
      <c r="R702" s="1"/>
    </row>
    <row r="703" spans="5:18" ht="12.75">
      <c r="E703" s="1"/>
      <c r="F703" s="1"/>
      <c r="J703" s="1"/>
      <c r="N703" s="1"/>
      <c r="R703" s="1"/>
    </row>
    <row r="704" spans="5:18" ht="12.75">
      <c r="E704" s="1"/>
      <c r="F704" s="1"/>
      <c r="J704" s="1"/>
      <c r="N704" s="1"/>
      <c r="R704" s="1"/>
    </row>
    <row r="705" spans="5:18" ht="12.75">
      <c r="E705" s="1"/>
      <c r="F705" s="1"/>
      <c r="J705" s="1"/>
      <c r="N705" s="1"/>
      <c r="R705" s="1"/>
    </row>
    <row r="706" spans="5:18" ht="12.75">
      <c r="E706" s="1"/>
      <c r="F706" s="1"/>
      <c r="J706" s="1"/>
      <c r="N706" s="1"/>
      <c r="R706" s="1"/>
    </row>
    <row r="707" spans="5:18" ht="12.75">
      <c r="E707" s="1"/>
      <c r="F707" s="1"/>
      <c r="J707" s="1"/>
      <c r="N707" s="1"/>
      <c r="R707" s="1"/>
    </row>
    <row r="708" spans="5:18" ht="12.75">
      <c r="E708" s="1"/>
      <c r="F708" s="1"/>
      <c r="J708" s="1"/>
      <c r="N708" s="1"/>
      <c r="R708" s="1"/>
    </row>
    <row r="709" spans="5:18" ht="12.75">
      <c r="E709" s="1"/>
      <c r="F709" s="1"/>
      <c r="J709" s="1"/>
      <c r="N709" s="1"/>
      <c r="R709" s="1"/>
    </row>
    <row r="710" spans="5:18" ht="12.75">
      <c r="E710" s="1"/>
      <c r="F710" s="1"/>
      <c r="J710" s="1"/>
      <c r="N710" s="1"/>
      <c r="R710" s="1"/>
    </row>
    <row r="711" spans="5:18" ht="12.75">
      <c r="E711" s="1"/>
      <c r="F711" s="1"/>
      <c r="J711" s="1"/>
      <c r="N711" s="1"/>
      <c r="R711" s="1"/>
    </row>
    <row r="712" spans="5:18" ht="12.75">
      <c r="E712" s="1"/>
      <c r="F712" s="1"/>
      <c r="J712" s="1"/>
      <c r="N712" s="1"/>
      <c r="R712" s="1"/>
    </row>
    <row r="713" spans="5:18" ht="12.75">
      <c r="E713" s="1"/>
      <c r="F713" s="1"/>
      <c r="J713" s="1"/>
      <c r="N713" s="1"/>
      <c r="R713" s="1"/>
    </row>
    <row r="714" spans="5:18" ht="12.75">
      <c r="E714" s="1"/>
      <c r="F714" s="1"/>
      <c r="J714" s="1"/>
      <c r="N714" s="1"/>
      <c r="R714" s="1"/>
    </row>
    <row r="715" spans="5:18" ht="12.75">
      <c r="E715" s="1"/>
      <c r="F715" s="1"/>
      <c r="J715" s="1"/>
      <c r="N715" s="1"/>
      <c r="R715" s="1"/>
    </row>
    <row r="716" spans="5:18" ht="12.75">
      <c r="E716" s="1"/>
      <c r="F716" s="1"/>
      <c r="J716" s="1"/>
      <c r="N716" s="1"/>
      <c r="R716" s="1"/>
    </row>
    <row r="717" spans="5:18" ht="12.75">
      <c r="E717" s="1"/>
      <c r="F717" s="1"/>
      <c r="J717" s="1"/>
      <c r="N717" s="1"/>
      <c r="R717" s="1"/>
    </row>
    <row r="718" spans="5:18" ht="12.75">
      <c r="E718" s="1"/>
      <c r="F718" s="1"/>
      <c r="J718" s="1"/>
      <c r="N718" s="1"/>
      <c r="R718" s="1"/>
    </row>
    <row r="719" spans="5:18" ht="12.75">
      <c r="E719" s="1"/>
      <c r="F719" s="1"/>
      <c r="J719" s="1"/>
      <c r="N719" s="1"/>
      <c r="R719" s="1"/>
    </row>
    <row r="720" spans="5:18" ht="12.75">
      <c r="E720" s="1"/>
      <c r="F720" s="1"/>
      <c r="J720" s="1"/>
      <c r="N720" s="1"/>
      <c r="R720" s="1"/>
    </row>
    <row r="721" spans="5:18" ht="12.75">
      <c r="E721" s="1"/>
      <c r="F721" s="1"/>
      <c r="J721" s="1"/>
      <c r="N721" s="1"/>
      <c r="R721" s="1"/>
    </row>
    <row r="722" spans="5:18" ht="12.75">
      <c r="E722" s="1"/>
      <c r="F722" s="1"/>
      <c r="J722" s="1"/>
      <c r="N722" s="1"/>
      <c r="R722" s="1"/>
    </row>
    <row r="723" spans="5:18" ht="12.75">
      <c r="E723" s="1"/>
      <c r="F723" s="1"/>
      <c r="J723" s="1"/>
      <c r="N723" s="1"/>
      <c r="R723" s="1"/>
    </row>
    <row r="724" spans="5:18" ht="12.75">
      <c r="E724" s="1"/>
      <c r="F724" s="1"/>
      <c r="J724" s="1"/>
      <c r="N724" s="1"/>
      <c r="R724" s="1"/>
    </row>
    <row r="725" spans="5:18" ht="12.75">
      <c r="E725" s="1"/>
      <c r="F725" s="1"/>
      <c r="J725" s="1"/>
      <c r="N725" s="1"/>
      <c r="R725" s="1"/>
    </row>
    <row r="726" spans="5:18" ht="12.75">
      <c r="E726" s="1"/>
      <c r="F726" s="1"/>
      <c r="J726" s="1"/>
      <c r="N726" s="1"/>
      <c r="R726" s="1"/>
    </row>
    <row r="727" spans="5:18" ht="12.75">
      <c r="E727" s="1"/>
      <c r="F727" s="1"/>
      <c r="J727" s="1"/>
      <c r="N727" s="1"/>
      <c r="R727" s="1"/>
    </row>
    <row r="728" spans="5:18" ht="12.75">
      <c r="E728" s="1"/>
      <c r="F728" s="1"/>
      <c r="J728" s="1"/>
      <c r="N728" s="1"/>
      <c r="R728" s="1"/>
    </row>
    <row r="729" spans="5:18" ht="12.75">
      <c r="E729" s="1"/>
      <c r="F729" s="1"/>
      <c r="J729" s="1"/>
      <c r="N729" s="1"/>
      <c r="R729" s="1"/>
    </row>
    <row r="730" spans="5:18" ht="12.75">
      <c r="E730" s="1"/>
      <c r="F730" s="1"/>
      <c r="J730" s="1"/>
      <c r="N730" s="1"/>
      <c r="R730" s="1"/>
    </row>
    <row r="731" spans="5:18" ht="12.75">
      <c r="E731" s="1"/>
      <c r="F731" s="1"/>
      <c r="J731" s="1"/>
      <c r="N731" s="1"/>
      <c r="R731" s="1"/>
    </row>
    <row r="732" spans="5:18" ht="12.75">
      <c r="E732" s="1"/>
      <c r="F732" s="1"/>
      <c r="J732" s="1"/>
      <c r="N732" s="1"/>
      <c r="R732" s="1"/>
    </row>
    <row r="733" spans="5:18" ht="12.75">
      <c r="E733" s="1"/>
      <c r="F733" s="1"/>
      <c r="J733" s="1"/>
      <c r="N733" s="1"/>
      <c r="R733" s="1"/>
    </row>
    <row r="734" spans="5:18" ht="12.75">
      <c r="E734" s="1"/>
      <c r="F734" s="1"/>
      <c r="J734" s="1"/>
      <c r="N734" s="1"/>
      <c r="R734" s="1"/>
    </row>
    <row r="735" spans="5:18" ht="12.75">
      <c r="E735" s="1"/>
      <c r="F735" s="1"/>
      <c r="J735" s="1"/>
      <c r="N735" s="1"/>
      <c r="R735" s="1"/>
    </row>
    <row r="736" spans="5:18" ht="12.75">
      <c r="E736" s="1"/>
      <c r="F736" s="1"/>
      <c r="J736" s="1"/>
      <c r="N736" s="1"/>
      <c r="R736" s="1"/>
    </row>
    <row r="737" spans="5:18" ht="12.75">
      <c r="E737" s="1"/>
      <c r="F737" s="1"/>
      <c r="J737" s="1"/>
      <c r="N737" s="1"/>
      <c r="R737" s="1"/>
    </row>
    <row r="738" spans="5:18" ht="12.75">
      <c r="E738" s="1"/>
      <c r="F738" s="1"/>
      <c r="J738" s="1"/>
      <c r="N738" s="1"/>
      <c r="R738" s="1"/>
    </row>
    <row r="739" spans="5:18" ht="12.75">
      <c r="E739" s="1"/>
      <c r="F739" s="1"/>
      <c r="J739" s="1"/>
      <c r="N739" s="1"/>
      <c r="R739" s="1"/>
    </row>
    <row r="740" spans="5:18" ht="12.75">
      <c r="E740" s="1"/>
      <c r="F740" s="1"/>
      <c r="J740" s="1"/>
      <c r="N740" s="1"/>
      <c r="R740" s="1"/>
    </row>
    <row r="741" spans="5:18" ht="12.75">
      <c r="E741" s="1"/>
      <c r="F741" s="1"/>
      <c r="J741" s="1"/>
      <c r="N741" s="1"/>
      <c r="R741" s="1"/>
    </row>
    <row r="742" spans="5:18" ht="12.75">
      <c r="E742" s="1"/>
      <c r="F742" s="1"/>
      <c r="J742" s="1"/>
      <c r="N742" s="1"/>
      <c r="R742" s="1"/>
    </row>
    <row r="743" spans="5:18" ht="12.75">
      <c r="E743" s="1"/>
      <c r="F743" s="1"/>
      <c r="J743" s="1"/>
      <c r="N743" s="1"/>
      <c r="R743" s="1"/>
    </row>
    <row r="744" spans="5:18" ht="12.75">
      <c r="E744" s="1"/>
      <c r="F744" s="1"/>
      <c r="J744" s="1"/>
      <c r="N744" s="1"/>
      <c r="R744" s="1"/>
    </row>
    <row r="745" spans="5:18" ht="12.75">
      <c r="E745" s="1"/>
      <c r="F745" s="1"/>
      <c r="J745" s="1"/>
      <c r="N745" s="1"/>
      <c r="R745" s="1"/>
    </row>
    <row r="746" spans="5:18" ht="12.75">
      <c r="E746" s="1"/>
      <c r="F746" s="1"/>
      <c r="J746" s="1"/>
      <c r="N746" s="1"/>
      <c r="R746" s="1"/>
    </row>
    <row r="747" spans="5:18" ht="12.75">
      <c r="E747" s="1"/>
      <c r="F747" s="1"/>
      <c r="J747" s="1"/>
      <c r="N747" s="1"/>
      <c r="R747" s="1"/>
    </row>
    <row r="748" spans="5:18" ht="12.75">
      <c r="E748" s="1"/>
      <c r="F748" s="1"/>
      <c r="J748" s="1"/>
      <c r="N748" s="1"/>
      <c r="R748" s="1"/>
    </row>
    <row r="749" spans="5:18" ht="12.75">
      <c r="E749" s="1"/>
      <c r="F749" s="1"/>
      <c r="J749" s="1"/>
      <c r="N749" s="1"/>
      <c r="R749" s="1"/>
    </row>
    <row r="750" spans="5:18" ht="12.75">
      <c r="E750" s="1"/>
      <c r="F750" s="1"/>
      <c r="J750" s="1"/>
      <c r="N750" s="1"/>
      <c r="R750" s="1"/>
    </row>
    <row r="751" spans="5:18" ht="12.75">
      <c r="E751" s="1"/>
      <c r="F751" s="1"/>
      <c r="J751" s="1"/>
      <c r="N751" s="1"/>
      <c r="R751" s="1"/>
    </row>
    <row r="752" spans="5:18" ht="12.75">
      <c r="E752" s="1"/>
      <c r="F752" s="1"/>
      <c r="J752" s="1"/>
      <c r="N752" s="1"/>
      <c r="R752" s="1"/>
    </row>
    <row r="753" spans="5:18" ht="12.75">
      <c r="E753" s="1"/>
      <c r="F753" s="1"/>
      <c r="J753" s="1"/>
      <c r="N753" s="1"/>
      <c r="R753" s="1"/>
    </row>
    <row r="754" spans="5:18" ht="12.75">
      <c r="E754" s="1"/>
      <c r="F754" s="1"/>
      <c r="J754" s="1"/>
      <c r="N754" s="1"/>
      <c r="R754" s="1"/>
    </row>
    <row r="755" spans="5:18" ht="12.75">
      <c r="E755" s="1"/>
      <c r="F755" s="1"/>
      <c r="J755" s="1"/>
      <c r="N755" s="1"/>
      <c r="R755" s="1"/>
    </row>
    <row r="756" spans="5:18" ht="12.75">
      <c r="E756" s="1"/>
      <c r="F756" s="1"/>
      <c r="J756" s="1"/>
      <c r="N756" s="1"/>
      <c r="R756" s="1"/>
    </row>
    <row r="757" spans="5:18" ht="12.75">
      <c r="E757" s="1"/>
      <c r="F757" s="1"/>
      <c r="J757" s="1"/>
      <c r="N757" s="1"/>
      <c r="R757" s="1"/>
    </row>
    <row r="758" spans="5:18" ht="12.75">
      <c r="E758" s="1"/>
      <c r="F758" s="1"/>
      <c r="J758" s="1"/>
      <c r="N758" s="1"/>
      <c r="R758" s="1"/>
    </row>
    <row r="759" spans="5:18" ht="12.75">
      <c r="E759" s="1"/>
      <c r="F759" s="1"/>
      <c r="J759" s="1"/>
      <c r="N759" s="1"/>
      <c r="R759" s="1"/>
    </row>
    <row r="760" spans="5:18" ht="12.75">
      <c r="E760" s="1"/>
      <c r="F760" s="1"/>
      <c r="J760" s="1"/>
      <c r="N760" s="1"/>
      <c r="R760" s="1"/>
    </row>
    <row r="761" spans="5:18" ht="12.75">
      <c r="E761" s="1"/>
      <c r="F761" s="1"/>
      <c r="J761" s="1"/>
      <c r="N761" s="1"/>
      <c r="R761" s="1"/>
    </row>
    <row r="762" spans="5:18" ht="12.75">
      <c r="E762" s="1"/>
      <c r="F762" s="1"/>
      <c r="J762" s="1"/>
      <c r="N762" s="1"/>
      <c r="R762" s="1"/>
    </row>
    <row r="763" spans="5:18" ht="12.75">
      <c r="E763" s="1"/>
      <c r="F763" s="1"/>
      <c r="J763" s="1"/>
      <c r="N763" s="1"/>
      <c r="R763" s="1"/>
    </row>
    <row r="764" spans="5:18" ht="12.75">
      <c r="E764" s="1"/>
      <c r="F764" s="1"/>
      <c r="J764" s="1"/>
      <c r="N764" s="1"/>
      <c r="R764" s="1"/>
    </row>
    <row r="765" spans="5:18" ht="12.75">
      <c r="E765" s="1"/>
      <c r="F765" s="1"/>
      <c r="J765" s="1"/>
      <c r="N765" s="1"/>
      <c r="R765" s="1"/>
    </row>
    <row r="766" spans="5:18" ht="12.75">
      <c r="E766" s="1"/>
      <c r="F766" s="1"/>
      <c r="J766" s="1"/>
      <c r="N766" s="1"/>
      <c r="R766" s="1"/>
    </row>
    <row r="767" spans="5:18" ht="12.75">
      <c r="E767" s="1"/>
      <c r="F767" s="1"/>
      <c r="J767" s="1"/>
      <c r="N767" s="1"/>
      <c r="R767" s="1"/>
    </row>
    <row r="768" spans="5:18" ht="12.75">
      <c r="E768" s="1"/>
      <c r="F768" s="1"/>
      <c r="J768" s="1"/>
      <c r="N768" s="1"/>
      <c r="R768" s="1"/>
    </row>
    <row r="769" spans="5:18" ht="12.75">
      <c r="E769" s="1"/>
      <c r="F769" s="1"/>
      <c r="J769" s="1"/>
      <c r="N769" s="1"/>
      <c r="R769" s="1"/>
    </row>
    <row r="770" spans="5:18" ht="12.75">
      <c r="E770" s="1"/>
      <c r="F770" s="1"/>
      <c r="J770" s="1"/>
      <c r="N770" s="1"/>
      <c r="R770" s="1"/>
    </row>
    <row r="771" spans="5:18" ht="12.75">
      <c r="E771" s="1"/>
      <c r="F771" s="1"/>
      <c r="J771" s="1"/>
      <c r="N771" s="1"/>
      <c r="R771" s="1"/>
    </row>
    <row r="772" spans="5:18" ht="12.75">
      <c r="E772" s="1"/>
      <c r="F772" s="1"/>
      <c r="J772" s="1"/>
      <c r="N772" s="1"/>
      <c r="R772" s="1"/>
    </row>
    <row r="773" spans="5:18" ht="12.75">
      <c r="E773" s="1"/>
      <c r="F773" s="1"/>
      <c r="J773" s="1"/>
      <c r="N773" s="1"/>
      <c r="R773" s="1"/>
    </row>
    <row r="774" spans="5:18" ht="12.75">
      <c r="E774" s="1"/>
      <c r="F774" s="1"/>
      <c r="J774" s="1"/>
      <c r="N774" s="1"/>
      <c r="R774" s="1"/>
    </row>
    <row r="775" spans="5:18" ht="12.75">
      <c r="E775" s="1"/>
      <c r="F775" s="1"/>
      <c r="J775" s="1"/>
      <c r="N775" s="1"/>
      <c r="R775" s="1"/>
    </row>
    <row r="776" spans="5:18" ht="12.75">
      <c r="E776" s="1"/>
      <c r="F776" s="1"/>
      <c r="J776" s="1"/>
      <c r="N776" s="1"/>
      <c r="R776" s="1"/>
    </row>
    <row r="777" spans="5:18" ht="12.75">
      <c r="E777" s="1"/>
      <c r="F777" s="1"/>
      <c r="J777" s="1"/>
      <c r="N777" s="1"/>
      <c r="R777" s="1"/>
    </row>
    <row r="778" spans="5:18" ht="12.75">
      <c r="E778" s="1"/>
      <c r="F778" s="1"/>
      <c r="J778" s="1"/>
      <c r="N778" s="1"/>
      <c r="R778" s="1"/>
    </row>
    <row r="779" spans="5:18" ht="12.75">
      <c r="E779" s="1"/>
      <c r="F779" s="1"/>
      <c r="J779" s="1"/>
      <c r="N779" s="1"/>
      <c r="R779" s="1"/>
    </row>
    <row r="780" spans="5:18" ht="12.75">
      <c r="E780" s="1"/>
      <c r="F780" s="1"/>
      <c r="J780" s="1"/>
      <c r="N780" s="1"/>
      <c r="R780" s="1"/>
    </row>
    <row r="781" spans="5:18" ht="12.75">
      <c r="E781" s="1"/>
      <c r="F781" s="1"/>
      <c r="J781" s="1"/>
      <c r="N781" s="1"/>
      <c r="R781" s="1"/>
    </row>
    <row r="782" spans="5:18" ht="12.75">
      <c r="E782" s="1"/>
      <c r="F782" s="1"/>
      <c r="J782" s="1"/>
      <c r="N782" s="1"/>
      <c r="R782" s="1"/>
    </row>
    <row r="783" spans="5:18" ht="12.75">
      <c r="E783" s="1"/>
      <c r="F783" s="1"/>
      <c r="J783" s="1"/>
      <c r="N783" s="1"/>
      <c r="R783" s="1"/>
    </row>
    <row r="784" spans="5:18" ht="12.75">
      <c r="E784" s="1"/>
      <c r="F784" s="1"/>
      <c r="J784" s="1"/>
      <c r="N784" s="1"/>
      <c r="R784" s="1"/>
    </row>
    <row r="785" spans="5:18" ht="12.75">
      <c r="E785" s="1"/>
      <c r="F785" s="1"/>
      <c r="J785" s="1"/>
      <c r="N785" s="1"/>
      <c r="R785" s="1"/>
    </row>
    <row r="786" spans="5:18" ht="12.75">
      <c r="E786" s="1"/>
      <c r="F786" s="1"/>
      <c r="J786" s="1"/>
      <c r="N786" s="1"/>
      <c r="R786" s="1"/>
    </row>
    <row r="787" spans="5:18" ht="12.75">
      <c r="E787" s="1"/>
      <c r="F787" s="1"/>
      <c r="J787" s="1"/>
      <c r="N787" s="1"/>
      <c r="R787" s="1"/>
    </row>
    <row r="788" spans="5:18" ht="12.75">
      <c r="E788" s="1"/>
      <c r="F788" s="1"/>
      <c r="J788" s="1"/>
      <c r="N788" s="1"/>
      <c r="R788" s="1"/>
    </row>
    <row r="789" spans="5:18" ht="12.75">
      <c r="E789" s="1"/>
      <c r="F789" s="1"/>
      <c r="J789" s="1"/>
      <c r="N789" s="1"/>
      <c r="R789" s="1"/>
    </row>
    <row r="790" spans="5:18" ht="12.75">
      <c r="E790" s="1"/>
      <c r="F790" s="1"/>
      <c r="J790" s="1"/>
      <c r="N790" s="1"/>
      <c r="R790" s="1"/>
    </row>
    <row r="791" spans="5:18" ht="12.75">
      <c r="E791" s="1"/>
      <c r="F791" s="1"/>
      <c r="J791" s="1"/>
      <c r="N791" s="1"/>
      <c r="R791" s="1"/>
    </row>
    <row r="792" spans="5:18" ht="12.75">
      <c r="E792" s="1"/>
      <c r="F792" s="1"/>
      <c r="J792" s="1"/>
      <c r="N792" s="1"/>
      <c r="R792" s="1"/>
    </row>
    <row r="793" spans="5:18" ht="12.75">
      <c r="E793" s="1"/>
      <c r="F793" s="1"/>
      <c r="J793" s="1"/>
      <c r="N793" s="1"/>
      <c r="R793" s="1"/>
    </row>
    <row r="794" spans="5:18" ht="12.75">
      <c r="E794" s="1"/>
      <c r="F794" s="1"/>
      <c r="J794" s="1"/>
      <c r="N794" s="1"/>
      <c r="R794" s="1"/>
    </row>
    <row r="795" spans="5:18" ht="12.75">
      <c r="E795" s="1"/>
      <c r="F795" s="1"/>
      <c r="J795" s="1"/>
      <c r="N795" s="1"/>
      <c r="R795" s="1"/>
    </row>
    <row r="796" spans="5:18" ht="12.75">
      <c r="E796" s="1"/>
      <c r="F796" s="1"/>
      <c r="J796" s="1"/>
      <c r="N796" s="1"/>
      <c r="R796" s="1"/>
    </row>
    <row r="797" spans="5:18" ht="12.75">
      <c r="E797" s="1"/>
      <c r="F797" s="1"/>
      <c r="J797" s="1"/>
      <c r="N797" s="1"/>
      <c r="R797" s="1"/>
    </row>
    <row r="798" spans="5:18" ht="12.75">
      <c r="E798" s="1"/>
      <c r="F798" s="1"/>
      <c r="J798" s="1"/>
      <c r="N798" s="1"/>
      <c r="R798" s="1"/>
    </row>
    <row r="799" spans="5:18" ht="12.75">
      <c r="E799" s="1"/>
      <c r="F799" s="1"/>
      <c r="J799" s="1"/>
      <c r="N799" s="1"/>
      <c r="R799" s="1"/>
    </row>
    <row r="800" spans="5:18" ht="12.75">
      <c r="E800" s="1"/>
      <c r="F800" s="1"/>
      <c r="J800" s="1"/>
      <c r="N800" s="1"/>
      <c r="R800" s="1"/>
    </row>
    <row r="801" spans="5:18" ht="12.75">
      <c r="E801" s="1"/>
      <c r="F801" s="1"/>
      <c r="J801" s="1"/>
      <c r="N801" s="1"/>
      <c r="R801" s="1"/>
    </row>
    <row r="802" spans="5:18" ht="12.75">
      <c r="E802" s="1"/>
      <c r="F802" s="1"/>
      <c r="J802" s="1"/>
      <c r="N802" s="1"/>
      <c r="R802" s="1"/>
    </row>
    <row r="803" spans="5:18" ht="12.75">
      <c r="E803" s="1"/>
      <c r="F803" s="1"/>
      <c r="J803" s="1"/>
      <c r="N803" s="1"/>
      <c r="R803" s="1"/>
    </row>
    <row r="804" spans="5:18" ht="12.75">
      <c r="E804" s="1"/>
      <c r="F804" s="1"/>
      <c r="J804" s="1"/>
      <c r="N804" s="1"/>
      <c r="R804" s="1"/>
    </row>
    <row r="805" spans="5:18" ht="12.75">
      <c r="E805" s="1"/>
      <c r="F805" s="1"/>
      <c r="J805" s="1"/>
      <c r="N805" s="1"/>
      <c r="R805" s="1"/>
    </row>
    <row r="806" spans="5:18" ht="12.75">
      <c r="E806" s="1"/>
      <c r="F806" s="1"/>
      <c r="J806" s="1"/>
      <c r="N806" s="1"/>
      <c r="R806" s="1"/>
    </row>
    <row r="807" spans="5:18" ht="12.75">
      <c r="E807" s="1"/>
      <c r="F807" s="1"/>
      <c r="J807" s="1"/>
      <c r="N807" s="1"/>
      <c r="R807" s="1"/>
    </row>
    <row r="808" spans="5:18" ht="12.75">
      <c r="E808" s="1"/>
      <c r="F808" s="1"/>
      <c r="J808" s="1"/>
      <c r="N808" s="1"/>
      <c r="R808" s="1"/>
    </row>
    <row r="809" spans="5:18" ht="12.75">
      <c r="E809" s="1"/>
      <c r="F809" s="1"/>
      <c r="J809" s="1"/>
      <c r="N809" s="1"/>
      <c r="R809" s="1"/>
    </row>
    <row r="810" spans="5:18" ht="12.75">
      <c r="E810" s="1"/>
      <c r="F810" s="1"/>
      <c r="J810" s="1"/>
      <c r="N810" s="1"/>
      <c r="R810" s="1"/>
    </row>
    <row r="811" spans="5:18" ht="12.75">
      <c r="E811" s="1"/>
      <c r="F811" s="1"/>
      <c r="J811" s="1"/>
      <c r="N811" s="1"/>
      <c r="R811" s="1"/>
    </row>
    <row r="812" spans="5:18" ht="12.75">
      <c r="E812" s="1"/>
      <c r="F812" s="1"/>
      <c r="J812" s="1"/>
      <c r="N812" s="1"/>
      <c r="R812" s="1"/>
    </row>
    <row r="813" spans="5:18" ht="12.75">
      <c r="E813" s="1"/>
      <c r="F813" s="1"/>
      <c r="J813" s="1"/>
      <c r="N813" s="1"/>
      <c r="R813" s="1"/>
    </row>
    <row r="814" spans="5:18" ht="12.75">
      <c r="E814" s="1"/>
      <c r="F814" s="1"/>
      <c r="J814" s="1"/>
      <c r="N814" s="1"/>
      <c r="R814" s="1"/>
    </row>
    <row r="815" spans="5:18" ht="12.75">
      <c r="E815" s="1"/>
      <c r="F815" s="1"/>
      <c r="J815" s="1"/>
      <c r="N815" s="1"/>
      <c r="R815" s="1"/>
    </row>
    <row r="816" spans="5:18" ht="12.75">
      <c r="E816" s="1"/>
      <c r="F816" s="1"/>
      <c r="J816" s="1"/>
      <c r="N816" s="1"/>
      <c r="R816" s="1"/>
    </row>
    <row r="817" spans="5:18" ht="12.75">
      <c r="E817" s="1"/>
      <c r="F817" s="1"/>
      <c r="J817" s="1"/>
      <c r="N817" s="1"/>
      <c r="R817" s="1"/>
    </row>
    <row r="818" spans="5:18" ht="12.75">
      <c r="E818" s="1"/>
      <c r="F818" s="1"/>
      <c r="J818" s="1"/>
      <c r="N818" s="1"/>
      <c r="R818" s="1"/>
    </row>
    <row r="819" spans="5:18" ht="12.75">
      <c r="E819" s="1"/>
      <c r="F819" s="1"/>
      <c r="J819" s="1"/>
      <c r="N819" s="1"/>
      <c r="R819" s="1"/>
    </row>
    <row r="820" spans="5:18" ht="12.75">
      <c r="E820" s="1"/>
      <c r="F820" s="1"/>
      <c r="J820" s="1"/>
      <c r="N820" s="1"/>
      <c r="R820" s="1"/>
    </row>
    <row r="821" spans="5:18" ht="12.75">
      <c r="E821" s="1"/>
      <c r="F821" s="1"/>
      <c r="J821" s="1"/>
      <c r="N821" s="1"/>
      <c r="R821" s="1"/>
    </row>
    <row r="822" spans="5:18" ht="12.75">
      <c r="E822" s="1"/>
      <c r="F822" s="1"/>
      <c r="J822" s="1"/>
      <c r="N822" s="1"/>
      <c r="R822" s="1"/>
    </row>
    <row r="823" spans="5:18" ht="12.75">
      <c r="E823" s="1"/>
      <c r="F823" s="1"/>
      <c r="J823" s="1"/>
      <c r="N823" s="1"/>
      <c r="R823" s="1"/>
    </row>
    <row r="824" spans="5:18" ht="12.75">
      <c r="E824" s="1"/>
      <c r="F824" s="1"/>
      <c r="J824" s="1"/>
      <c r="N824" s="1"/>
      <c r="R824" s="1"/>
    </row>
    <row r="825" spans="5:18" ht="12.75">
      <c r="E825" s="1"/>
      <c r="F825" s="1"/>
      <c r="J825" s="1"/>
      <c r="N825" s="1"/>
      <c r="R825" s="1"/>
    </row>
    <row r="826" spans="5:18" ht="12.75">
      <c r="E826" s="1"/>
      <c r="F826" s="1"/>
      <c r="J826" s="1"/>
      <c r="N826" s="1"/>
      <c r="R826" s="1"/>
    </row>
    <row r="827" spans="5:18" ht="12.75">
      <c r="E827" s="1"/>
      <c r="F827" s="1"/>
      <c r="J827" s="1"/>
      <c r="N827" s="1"/>
      <c r="R827" s="1"/>
    </row>
    <row r="828" spans="5:18" ht="12.75">
      <c r="E828" s="1"/>
      <c r="F828" s="1"/>
      <c r="J828" s="1"/>
      <c r="N828" s="1"/>
      <c r="R828" s="1"/>
    </row>
    <row r="829" spans="5:18" ht="12.75">
      <c r="E829" s="1"/>
      <c r="F829" s="1"/>
      <c r="J829" s="1"/>
      <c r="N829" s="1"/>
      <c r="R829" s="1"/>
    </row>
    <row r="830" spans="5:18" ht="12.75">
      <c r="E830" s="1"/>
      <c r="F830" s="1"/>
      <c r="J830" s="1"/>
      <c r="N830" s="1"/>
      <c r="R830" s="1"/>
    </row>
    <row r="831" spans="5:18" ht="12.75">
      <c r="E831" s="1"/>
      <c r="F831" s="1"/>
      <c r="J831" s="1"/>
      <c r="N831" s="1"/>
      <c r="R831" s="1"/>
    </row>
    <row r="832" spans="5:18" ht="12.75">
      <c r="E832" s="1"/>
      <c r="F832" s="1"/>
      <c r="J832" s="1"/>
      <c r="N832" s="1"/>
      <c r="R832" s="1"/>
    </row>
    <row r="833" spans="5:18" ht="12.75">
      <c r="E833" s="1"/>
      <c r="F833" s="1"/>
      <c r="J833" s="1"/>
      <c r="N833" s="1"/>
      <c r="R833" s="1"/>
    </row>
    <row r="834" spans="5:18" ht="12.75">
      <c r="E834" s="1"/>
      <c r="F834" s="1"/>
      <c r="J834" s="1"/>
      <c r="N834" s="1"/>
      <c r="R834" s="1"/>
    </row>
    <row r="835" spans="5:18" ht="12.75">
      <c r="E835" s="1"/>
      <c r="F835" s="1"/>
      <c r="J835" s="1"/>
      <c r="N835" s="1"/>
      <c r="R835" s="1"/>
    </row>
    <row r="836" spans="5:18" ht="12.75">
      <c r="E836" s="1"/>
      <c r="F836" s="1"/>
      <c r="J836" s="1"/>
      <c r="N836" s="1"/>
      <c r="R836" s="1"/>
    </row>
    <row r="837" spans="5:18" ht="12.75">
      <c r="E837" s="1"/>
      <c r="F837" s="1"/>
      <c r="J837" s="1"/>
      <c r="N837" s="1"/>
      <c r="R837" s="1"/>
    </row>
    <row r="838" spans="5:18" ht="12.75">
      <c r="E838" s="1"/>
      <c r="F838" s="1"/>
      <c r="J838" s="1"/>
      <c r="N838" s="1"/>
      <c r="R838" s="1"/>
    </row>
    <row r="839" spans="5:18" ht="12.75">
      <c r="E839" s="1"/>
      <c r="F839" s="1"/>
      <c r="J839" s="1"/>
      <c r="N839" s="1"/>
      <c r="R839" s="1"/>
    </row>
    <row r="840" spans="5:18" ht="12.75">
      <c r="E840" s="1"/>
      <c r="F840" s="1"/>
      <c r="J840" s="1"/>
      <c r="N840" s="1"/>
      <c r="R840" s="1"/>
    </row>
    <row r="841" spans="5:18" ht="12.75">
      <c r="E841" s="1"/>
      <c r="F841" s="1"/>
      <c r="J841" s="1"/>
      <c r="N841" s="1"/>
      <c r="R841" s="1"/>
    </row>
    <row r="842" spans="5:18" ht="12.75">
      <c r="E842" s="1"/>
      <c r="F842" s="1"/>
      <c r="J842" s="1"/>
      <c r="N842" s="1"/>
      <c r="R842" s="1"/>
    </row>
    <row r="843" spans="5:18" ht="12.75">
      <c r="E843" s="1"/>
      <c r="F843" s="1"/>
      <c r="J843" s="1"/>
      <c r="N843" s="1"/>
      <c r="R843" s="1"/>
    </row>
    <row r="844" spans="5:18" ht="12.75">
      <c r="E844" s="1"/>
      <c r="F844" s="1"/>
      <c r="J844" s="1"/>
      <c r="N844" s="1"/>
      <c r="R844" s="1"/>
    </row>
    <row r="845" spans="5:18" ht="12.75">
      <c r="E845" s="1"/>
      <c r="F845" s="1"/>
      <c r="J845" s="1"/>
      <c r="N845" s="1"/>
      <c r="R845" s="1"/>
    </row>
    <row r="846" spans="5:18" ht="12.75">
      <c r="E846" s="1"/>
      <c r="F846" s="1"/>
      <c r="J846" s="1"/>
      <c r="N846" s="1"/>
      <c r="R846" s="1"/>
    </row>
    <row r="847" spans="5:18" ht="12.75">
      <c r="E847" s="1"/>
      <c r="F847" s="1"/>
      <c r="J847" s="1"/>
      <c r="N847" s="1"/>
      <c r="R847" s="1"/>
    </row>
    <row r="848" spans="5:18" ht="12.75">
      <c r="E848" s="1"/>
      <c r="F848" s="1"/>
      <c r="J848" s="1"/>
      <c r="N848" s="1"/>
      <c r="R848" s="1"/>
    </row>
    <row r="849" spans="5:18" ht="12.75">
      <c r="E849" s="1"/>
      <c r="F849" s="1"/>
      <c r="J849" s="1"/>
      <c r="N849" s="1"/>
      <c r="R849" s="1"/>
    </row>
    <row r="850" spans="5:18" ht="12.75">
      <c r="E850" s="1"/>
      <c r="F850" s="1"/>
      <c r="J850" s="1"/>
      <c r="N850" s="1"/>
      <c r="R850" s="1"/>
    </row>
    <row r="851" spans="5:18" ht="12.75">
      <c r="E851" s="1"/>
      <c r="F851" s="1"/>
      <c r="J851" s="1"/>
      <c r="N851" s="1"/>
      <c r="R851" s="1"/>
    </row>
    <row r="852" spans="5:18" ht="12.75">
      <c r="E852" s="1"/>
      <c r="F852" s="1"/>
      <c r="J852" s="1"/>
      <c r="N852" s="1"/>
      <c r="R852" s="1"/>
    </row>
    <row r="853" spans="5:18" ht="12.75">
      <c r="E853" s="1"/>
      <c r="F853" s="1"/>
      <c r="J853" s="1"/>
      <c r="N853" s="1"/>
      <c r="R853" s="1"/>
    </row>
    <row r="854" spans="5:18" ht="12.75">
      <c r="E854" s="1"/>
      <c r="F854" s="1"/>
      <c r="J854" s="1"/>
      <c r="N854" s="1"/>
      <c r="R854" s="1"/>
    </row>
    <row r="855" spans="5:18" ht="12.75">
      <c r="E855" s="1"/>
      <c r="F855" s="1"/>
      <c r="J855" s="1"/>
      <c r="N855" s="1"/>
      <c r="R855" s="1"/>
    </row>
    <row r="856" spans="5:18" ht="12.75">
      <c r="E856" s="1"/>
      <c r="F856" s="1"/>
      <c r="J856" s="1"/>
      <c r="N856" s="1"/>
      <c r="R856" s="1"/>
    </row>
    <row r="857" spans="5:18" ht="12.75">
      <c r="E857" s="1"/>
      <c r="F857" s="1"/>
      <c r="J857" s="1"/>
      <c r="N857" s="1"/>
      <c r="R857" s="1"/>
    </row>
    <row r="858" spans="5:18" ht="12.75">
      <c r="E858" s="1"/>
      <c r="F858" s="1"/>
      <c r="J858" s="1"/>
      <c r="N858" s="1"/>
      <c r="R858" s="1"/>
    </row>
    <row r="859" spans="5:18" ht="12.75">
      <c r="E859" s="1"/>
      <c r="F859" s="1"/>
      <c r="J859" s="1"/>
      <c r="N859" s="1"/>
      <c r="R859" s="1"/>
    </row>
    <row r="860" spans="5:18" ht="12.75">
      <c r="E860" s="1"/>
      <c r="F860" s="1"/>
      <c r="J860" s="1"/>
      <c r="N860" s="1"/>
      <c r="R860" s="1"/>
    </row>
    <row r="861" spans="5:18" ht="12.75">
      <c r="E861" s="1"/>
      <c r="F861" s="1"/>
      <c r="J861" s="1"/>
      <c r="N861" s="1"/>
      <c r="R861" s="1"/>
    </row>
    <row r="862" spans="5:18" ht="12.75">
      <c r="E862" s="1"/>
      <c r="F862" s="1"/>
      <c r="J862" s="1"/>
      <c r="N862" s="1"/>
      <c r="R862" s="1"/>
    </row>
    <row r="863" spans="5:18" ht="12.75">
      <c r="E863" s="1"/>
      <c r="F863" s="1"/>
      <c r="J863" s="1"/>
      <c r="N863" s="1"/>
      <c r="R863" s="1"/>
    </row>
    <row r="864" spans="5:18" ht="12.75">
      <c r="E864" s="1"/>
      <c r="F864" s="1"/>
      <c r="J864" s="1"/>
      <c r="N864" s="1"/>
      <c r="R864" s="1"/>
    </row>
    <row r="865" spans="5:18" ht="12.75">
      <c r="E865" s="1"/>
      <c r="F865" s="1"/>
      <c r="J865" s="1"/>
      <c r="N865" s="1"/>
      <c r="R865" s="1"/>
    </row>
    <row r="866" spans="5:18" ht="12.75">
      <c r="E866" s="1"/>
      <c r="F866" s="1"/>
      <c r="J866" s="1"/>
      <c r="N866" s="1"/>
      <c r="R866" s="1"/>
    </row>
    <row r="867" spans="5:18" ht="12.75">
      <c r="E867" s="1"/>
      <c r="F867" s="1"/>
      <c r="J867" s="1"/>
      <c r="N867" s="1"/>
      <c r="R867" s="1"/>
    </row>
    <row r="868" spans="5:18" ht="12.75">
      <c r="E868" s="1"/>
      <c r="F868" s="1"/>
      <c r="J868" s="1"/>
      <c r="N868" s="1"/>
      <c r="R868" s="1"/>
    </row>
    <row r="869" spans="5:18" ht="12.75">
      <c r="E869" s="1"/>
      <c r="F869" s="1"/>
      <c r="J869" s="1"/>
      <c r="N869" s="1"/>
      <c r="R869" s="1"/>
    </row>
    <row r="870" spans="5:18" ht="12.75">
      <c r="E870" s="1"/>
      <c r="F870" s="1"/>
      <c r="J870" s="1"/>
      <c r="N870" s="1"/>
      <c r="R870" s="1"/>
    </row>
    <row r="871" spans="5:18" ht="12.75">
      <c r="E871" s="1"/>
      <c r="F871" s="1"/>
      <c r="J871" s="1"/>
      <c r="N871" s="1"/>
      <c r="R871" s="1"/>
    </row>
    <row r="872" spans="5:18" ht="12.75">
      <c r="E872" s="1"/>
      <c r="F872" s="1"/>
      <c r="J872" s="1"/>
      <c r="N872" s="1"/>
      <c r="R872" s="1"/>
    </row>
    <row r="873" spans="5:18" ht="12.75">
      <c r="E873" s="1"/>
      <c r="F873" s="1"/>
      <c r="J873" s="1"/>
      <c r="N873" s="1"/>
      <c r="R873" s="1"/>
    </row>
    <row r="874" spans="5:18" ht="12.75">
      <c r="E874" s="1"/>
      <c r="F874" s="1"/>
      <c r="J874" s="1"/>
      <c r="N874" s="1"/>
      <c r="R874" s="1"/>
    </row>
    <row r="875" spans="5:18" ht="12.75">
      <c r="E875" s="1"/>
      <c r="F875" s="1"/>
      <c r="J875" s="1"/>
      <c r="N875" s="1"/>
      <c r="R875" s="1"/>
    </row>
    <row r="876" spans="5:18" ht="12.75">
      <c r="E876" s="1"/>
      <c r="F876" s="1"/>
      <c r="J876" s="1"/>
      <c r="N876" s="1"/>
      <c r="R876" s="1"/>
    </row>
    <row r="877" spans="5:18" ht="12.75">
      <c r="E877" s="1"/>
      <c r="F877" s="1"/>
      <c r="J877" s="1"/>
      <c r="N877" s="1"/>
      <c r="R877" s="1"/>
    </row>
    <row r="878" spans="5:18" ht="12.75">
      <c r="E878" s="1"/>
      <c r="F878" s="1"/>
      <c r="J878" s="1"/>
      <c r="N878" s="1"/>
      <c r="R878" s="1"/>
    </row>
    <row r="879" spans="5:18" ht="12.75">
      <c r="E879" s="1"/>
      <c r="F879" s="1"/>
      <c r="J879" s="1"/>
      <c r="N879" s="1"/>
      <c r="R879" s="1"/>
    </row>
    <row r="880" spans="5:18" ht="12.75">
      <c r="E880" s="1"/>
      <c r="F880" s="1"/>
      <c r="J880" s="1"/>
      <c r="N880" s="1"/>
      <c r="R880" s="1"/>
    </row>
    <row r="881" spans="5:18" ht="12.75">
      <c r="E881" s="1"/>
      <c r="F881" s="1"/>
      <c r="J881" s="1"/>
      <c r="N881" s="1"/>
      <c r="R881" s="1"/>
    </row>
    <row r="882" spans="5:18" ht="12.75">
      <c r="E882" s="1"/>
      <c r="F882" s="1"/>
      <c r="J882" s="1"/>
      <c r="N882" s="1"/>
      <c r="R882" s="1"/>
    </row>
    <row r="883" spans="5:18" ht="12.75">
      <c r="E883" s="1"/>
      <c r="F883" s="1"/>
      <c r="J883" s="1"/>
      <c r="N883" s="1"/>
      <c r="R883" s="1"/>
    </row>
    <row r="884" spans="5:18" ht="12.75">
      <c r="E884" s="1"/>
      <c r="F884" s="1"/>
      <c r="J884" s="1"/>
      <c r="N884" s="1"/>
      <c r="R884" s="1"/>
    </row>
    <row r="885" spans="5:18" ht="12.75">
      <c r="E885" s="1"/>
      <c r="F885" s="1"/>
      <c r="J885" s="1"/>
      <c r="N885" s="1"/>
      <c r="R885" s="1"/>
    </row>
    <row r="886" spans="5:18" ht="12.75">
      <c r="E886" s="1"/>
      <c r="F886" s="1"/>
      <c r="J886" s="1"/>
      <c r="N886" s="1"/>
      <c r="R886" s="1"/>
    </row>
    <row r="887" spans="5:18" ht="12.75">
      <c r="E887" s="1"/>
      <c r="F887" s="1"/>
      <c r="J887" s="1"/>
      <c r="N887" s="1"/>
      <c r="R887" s="1"/>
    </row>
    <row r="888" spans="5:18" ht="12.75">
      <c r="E888" s="1"/>
      <c r="F888" s="1"/>
      <c r="J888" s="1"/>
      <c r="N888" s="1"/>
      <c r="R888" s="1"/>
    </row>
    <row r="889" spans="5:18" ht="12.75">
      <c r="E889" s="1"/>
      <c r="F889" s="1"/>
      <c r="J889" s="1"/>
      <c r="N889" s="1"/>
      <c r="R889" s="1"/>
    </row>
    <row r="890" spans="5:18" ht="12.75">
      <c r="E890" s="1"/>
      <c r="F890" s="1"/>
      <c r="J890" s="1"/>
      <c r="N890" s="1"/>
      <c r="R890" s="1"/>
    </row>
    <row r="891" spans="5:18" ht="12.75">
      <c r="E891" s="1"/>
      <c r="F891" s="1"/>
      <c r="J891" s="1"/>
      <c r="N891" s="1"/>
      <c r="R891" s="1"/>
    </row>
    <row r="892" spans="5:18" ht="12.75">
      <c r="E892" s="1"/>
      <c r="F892" s="1"/>
      <c r="J892" s="1"/>
      <c r="N892" s="1"/>
      <c r="R892" s="1"/>
    </row>
    <row r="893" spans="5:18" ht="12.75">
      <c r="E893" s="1"/>
      <c r="F893" s="1"/>
      <c r="J893" s="1"/>
      <c r="N893" s="1"/>
      <c r="R893" s="1"/>
    </row>
    <row r="894" spans="5:18" ht="12.75">
      <c r="E894" s="1"/>
      <c r="F894" s="1"/>
      <c r="J894" s="1"/>
      <c r="N894" s="1"/>
      <c r="R894" s="1"/>
    </row>
    <row r="895" spans="5:18" ht="12.75">
      <c r="E895" s="1"/>
      <c r="F895" s="1"/>
      <c r="J895" s="1"/>
      <c r="N895" s="1"/>
      <c r="R895" s="1"/>
    </row>
    <row r="896" spans="5:18" ht="12.75">
      <c r="E896" s="1"/>
      <c r="F896" s="1"/>
      <c r="J896" s="1"/>
      <c r="N896" s="1"/>
      <c r="R896" s="1"/>
    </row>
    <row r="897" spans="5:18" ht="12.75">
      <c r="E897" s="1"/>
      <c r="F897" s="1"/>
      <c r="J897" s="1"/>
      <c r="N897" s="1"/>
      <c r="R897" s="1"/>
    </row>
    <row r="898" spans="5:18" ht="12.75">
      <c r="E898" s="1"/>
      <c r="F898" s="1"/>
      <c r="J898" s="1"/>
      <c r="N898" s="1"/>
      <c r="R898" s="1"/>
    </row>
    <row r="899" spans="5:18" ht="12.75">
      <c r="E899" s="1"/>
      <c r="F899" s="1"/>
      <c r="J899" s="1"/>
      <c r="N899" s="1"/>
      <c r="R899" s="1"/>
    </row>
    <row r="900" spans="5:18" ht="12.75">
      <c r="E900" s="1"/>
      <c r="F900" s="1"/>
      <c r="J900" s="1"/>
      <c r="N900" s="1"/>
      <c r="R900" s="1"/>
    </row>
    <row r="901" spans="5:18" ht="12.75">
      <c r="E901" s="1"/>
      <c r="F901" s="1"/>
      <c r="J901" s="1"/>
      <c r="N901" s="1"/>
      <c r="R901" s="1"/>
    </row>
    <row r="902" spans="5:18" ht="12.75">
      <c r="E902" s="1"/>
      <c r="F902" s="1"/>
      <c r="J902" s="1"/>
      <c r="N902" s="1"/>
      <c r="R902" s="1"/>
    </row>
    <row r="903" spans="5:18" ht="12.75">
      <c r="E903" s="1"/>
      <c r="F903" s="1"/>
      <c r="J903" s="1"/>
      <c r="N903" s="1"/>
      <c r="R903" s="1"/>
    </row>
    <row r="904" spans="5:18" ht="12.75">
      <c r="E904" s="1"/>
      <c r="F904" s="1"/>
      <c r="J904" s="1"/>
      <c r="N904" s="1"/>
      <c r="R904" s="1"/>
    </row>
    <row r="905" spans="5:18" ht="12.75">
      <c r="E905" s="1"/>
      <c r="F905" s="1"/>
      <c r="J905" s="1"/>
      <c r="N905" s="1"/>
      <c r="R905" s="1"/>
    </row>
    <row r="906" spans="5:18" ht="12.75">
      <c r="E906" s="1"/>
      <c r="F906" s="1"/>
      <c r="J906" s="1"/>
      <c r="N906" s="1"/>
      <c r="R906" s="1"/>
    </row>
    <row r="907" spans="5:18" ht="12.75">
      <c r="E907" s="1"/>
      <c r="F907" s="1"/>
      <c r="J907" s="1"/>
      <c r="N907" s="1"/>
      <c r="R907" s="1"/>
    </row>
    <row r="908" spans="5:18" ht="12.75">
      <c r="E908" s="1"/>
      <c r="F908" s="1"/>
      <c r="J908" s="1"/>
      <c r="N908" s="1"/>
      <c r="R908" s="1"/>
    </row>
    <row r="909" spans="5:18" ht="12.75">
      <c r="E909" s="1"/>
      <c r="F909" s="1"/>
      <c r="J909" s="1"/>
      <c r="N909" s="1"/>
      <c r="R909" s="1"/>
    </row>
    <row r="910" spans="5:18" ht="12.75">
      <c r="E910" s="1"/>
      <c r="F910" s="1"/>
      <c r="J910" s="1"/>
      <c r="N910" s="1"/>
      <c r="R910" s="1"/>
    </row>
    <row r="911" spans="5:18" ht="12.75">
      <c r="E911" s="1"/>
      <c r="F911" s="1"/>
      <c r="J911" s="1"/>
      <c r="N911" s="1"/>
      <c r="R911" s="1"/>
    </row>
    <row r="912" spans="5:18" ht="12.75">
      <c r="E912" s="1"/>
      <c r="F912" s="1"/>
      <c r="J912" s="1"/>
      <c r="N912" s="1"/>
      <c r="R912" s="1"/>
    </row>
    <row r="913" spans="5:18" ht="12.75">
      <c r="E913" s="1"/>
      <c r="F913" s="1"/>
      <c r="J913" s="1"/>
      <c r="N913" s="1"/>
      <c r="R913" s="1"/>
    </row>
    <row r="914" spans="5:18" ht="12.75">
      <c r="E914" s="1"/>
      <c r="F914" s="1"/>
      <c r="J914" s="1"/>
      <c r="N914" s="1"/>
      <c r="R914" s="1"/>
    </row>
    <row r="915" spans="5:18" ht="12.75">
      <c r="E915" s="1"/>
      <c r="F915" s="1"/>
      <c r="J915" s="1"/>
      <c r="N915" s="1"/>
      <c r="R915" s="1"/>
    </row>
    <row r="916" spans="5:18" ht="12.75">
      <c r="E916" s="1"/>
      <c r="F916" s="1"/>
      <c r="J916" s="1"/>
      <c r="N916" s="1"/>
      <c r="R916" s="1"/>
    </row>
    <row r="917" spans="5:18" ht="12.75">
      <c r="E917" s="1"/>
      <c r="F917" s="1"/>
      <c r="J917" s="1"/>
      <c r="N917" s="1"/>
      <c r="R917" s="1"/>
    </row>
    <row r="918" spans="5:18" ht="12.75">
      <c r="E918" s="1"/>
      <c r="F918" s="1"/>
      <c r="J918" s="1"/>
      <c r="N918" s="1"/>
      <c r="R918" s="1"/>
    </row>
    <row r="919" spans="5:18" ht="12.75">
      <c r="E919" s="1"/>
      <c r="F919" s="1"/>
      <c r="J919" s="1"/>
      <c r="N919" s="1"/>
      <c r="R919" s="1"/>
    </row>
    <row r="920" spans="5:18" ht="12.75">
      <c r="E920" s="1"/>
      <c r="F920" s="1"/>
      <c r="J920" s="1"/>
      <c r="N920" s="1"/>
      <c r="R920" s="1"/>
    </row>
    <row r="921" spans="5:18" ht="12.75">
      <c r="E921" s="1"/>
      <c r="F921" s="1"/>
      <c r="J921" s="1"/>
      <c r="N921" s="1"/>
      <c r="R921" s="1"/>
    </row>
    <row r="922" spans="5:18" ht="12.75">
      <c r="E922" s="1"/>
      <c r="F922" s="1"/>
      <c r="J922" s="1"/>
      <c r="N922" s="1"/>
      <c r="R922" s="1"/>
    </row>
    <row r="923" spans="5:18" ht="12.75">
      <c r="E923" s="1"/>
      <c r="F923" s="1"/>
      <c r="J923" s="1"/>
      <c r="N923" s="1"/>
      <c r="R923" s="1"/>
    </row>
    <row r="924" spans="5:18" ht="12.75">
      <c r="E924" s="1"/>
      <c r="F924" s="1"/>
      <c r="J924" s="1"/>
      <c r="N924" s="1"/>
      <c r="R924" s="1"/>
    </row>
    <row r="925" spans="5:18" ht="12.75">
      <c r="E925" s="1"/>
      <c r="F925" s="1"/>
      <c r="J925" s="1"/>
      <c r="N925" s="1"/>
      <c r="R925" s="1"/>
    </row>
    <row r="926" spans="5:18" ht="12.75">
      <c r="E926" s="1"/>
      <c r="F926" s="1"/>
      <c r="J926" s="1"/>
      <c r="N926" s="1"/>
      <c r="R926" s="1"/>
    </row>
    <row r="927" spans="5:18" ht="12.75">
      <c r="E927" s="1"/>
      <c r="F927" s="1"/>
      <c r="J927" s="1"/>
      <c r="N927" s="1"/>
      <c r="R927" s="1"/>
    </row>
    <row r="928" spans="5:18" ht="12.75">
      <c r="E928" s="1"/>
      <c r="F928" s="1"/>
      <c r="J928" s="1"/>
      <c r="N928" s="1"/>
      <c r="R928" s="1"/>
    </row>
    <row r="929" spans="5:18" ht="12.75">
      <c r="E929" s="1"/>
      <c r="F929" s="1"/>
      <c r="J929" s="1"/>
      <c r="N929" s="1"/>
      <c r="R929" s="1"/>
    </row>
    <row r="930" spans="5:18" ht="12.75">
      <c r="E930" s="1"/>
      <c r="F930" s="1"/>
      <c r="J930" s="1"/>
      <c r="N930" s="1"/>
      <c r="R930" s="1"/>
    </row>
    <row r="931" spans="5:18" ht="12.75">
      <c r="E931" s="1"/>
      <c r="F931" s="1"/>
      <c r="J931" s="1"/>
      <c r="N931" s="1"/>
      <c r="R931" s="1"/>
    </row>
    <row r="932" spans="5:18" ht="12.75">
      <c r="E932" s="1"/>
      <c r="F932" s="1"/>
      <c r="J932" s="1"/>
      <c r="N932" s="1"/>
      <c r="R932" s="1"/>
    </row>
    <row r="933" spans="5:18" ht="12.75">
      <c r="E933" s="1"/>
      <c r="F933" s="1"/>
      <c r="J933" s="1"/>
      <c r="N933" s="1"/>
      <c r="R933" s="1"/>
    </row>
    <row r="934" spans="5:18" ht="12.75">
      <c r="E934" s="1"/>
      <c r="F934" s="1"/>
      <c r="J934" s="1"/>
      <c r="N934" s="1"/>
      <c r="R934" s="1"/>
    </row>
    <row r="935" spans="5:18" ht="12.75">
      <c r="E935" s="1"/>
      <c r="F935" s="1"/>
      <c r="J935" s="1"/>
      <c r="N935" s="1"/>
      <c r="R935" s="1"/>
    </row>
    <row r="936" spans="5:18" ht="12.75">
      <c r="E936" s="1"/>
      <c r="F936" s="1"/>
      <c r="J936" s="1"/>
      <c r="N936" s="1"/>
      <c r="R936" s="1"/>
    </row>
    <row r="937" spans="5:18" ht="12.75">
      <c r="E937" s="1"/>
      <c r="F937" s="1"/>
      <c r="J937" s="1"/>
      <c r="N937" s="1"/>
      <c r="R937" s="1"/>
    </row>
    <row r="938" spans="5:18" ht="12.75">
      <c r="E938" s="1"/>
      <c r="F938" s="1"/>
      <c r="J938" s="1"/>
      <c r="N938" s="1"/>
      <c r="R938" s="1"/>
    </row>
    <row r="939" spans="5:18" ht="12.75">
      <c r="E939" s="1"/>
      <c r="F939" s="1"/>
      <c r="J939" s="1"/>
      <c r="N939" s="1"/>
      <c r="R939" s="1"/>
    </row>
    <row r="940" spans="5:18" ht="12.75">
      <c r="E940" s="1"/>
      <c r="F940" s="1"/>
      <c r="J940" s="1"/>
      <c r="N940" s="1"/>
      <c r="R940" s="1"/>
    </row>
    <row r="941" spans="5:18" ht="12.75">
      <c r="E941" s="1"/>
      <c r="F941" s="1"/>
      <c r="J941" s="1"/>
      <c r="N941" s="1"/>
      <c r="R941" s="1"/>
    </row>
    <row r="942" spans="5:18" ht="12.75">
      <c r="E942" s="1"/>
      <c r="F942" s="1"/>
      <c r="J942" s="1"/>
      <c r="N942" s="1"/>
      <c r="R942" s="1"/>
    </row>
    <row r="943" spans="5:18" ht="12.75">
      <c r="E943" s="1"/>
      <c r="F943" s="1"/>
      <c r="J943" s="1"/>
      <c r="N943" s="1"/>
      <c r="R943" s="1"/>
    </row>
    <row r="944" spans="5:18" ht="12.75">
      <c r="E944" s="1"/>
      <c r="F944" s="1"/>
      <c r="J944" s="1"/>
      <c r="N944" s="1"/>
      <c r="R944" s="1"/>
    </row>
    <row r="945" spans="5:18" ht="12.75">
      <c r="E945" s="1"/>
      <c r="F945" s="1"/>
      <c r="J945" s="1"/>
      <c r="N945" s="1"/>
      <c r="R945" s="1"/>
    </row>
    <row r="946" spans="5:18" ht="12.75">
      <c r="E946" s="1"/>
      <c r="F946" s="1"/>
      <c r="J946" s="1"/>
      <c r="N946" s="1"/>
      <c r="R946" s="1"/>
    </row>
    <row r="947" spans="5:18" ht="12.75">
      <c r="E947" s="1"/>
      <c r="F947" s="1"/>
      <c r="J947" s="1"/>
      <c r="N947" s="1"/>
      <c r="R947" s="1"/>
    </row>
    <row r="948" spans="5:18" ht="12.75">
      <c r="E948" s="1"/>
      <c r="F948" s="1"/>
      <c r="J948" s="1"/>
      <c r="N948" s="1"/>
      <c r="R948" s="1"/>
    </row>
    <row r="949" spans="5:18" ht="12.75">
      <c r="E949" s="1"/>
      <c r="F949" s="1"/>
      <c r="J949" s="1"/>
      <c r="N949" s="1"/>
      <c r="R949" s="1"/>
    </row>
    <row r="950" spans="5:18" ht="12.75">
      <c r="E950" s="1"/>
      <c r="F950" s="1"/>
      <c r="J950" s="1"/>
      <c r="N950" s="1"/>
      <c r="R950" s="1"/>
    </row>
    <row r="951" spans="5:18" ht="12.75">
      <c r="E951" s="1"/>
      <c r="F951" s="1"/>
      <c r="J951" s="1"/>
      <c r="N951" s="1"/>
      <c r="R951" s="1"/>
    </row>
    <row r="952" spans="5:18" ht="12.75">
      <c r="E952" s="1"/>
      <c r="F952" s="1"/>
      <c r="J952" s="1"/>
      <c r="N952" s="1"/>
      <c r="R952" s="1"/>
    </row>
    <row r="953" spans="5:18" ht="12.75">
      <c r="E953" s="1"/>
      <c r="F953" s="1"/>
      <c r="J953" s="1"/>
      <c r="N953" s="1"/>
      <c r="R953" s="1"/>
    </row>
    <row r="954" spans="5:18" ht="12.75">
      <c r="E954" s="1"/>
      <c r="F954" s="1"/>
      <c r="J954" s="1"/>
      <c r="N954" s="1"/>
      <c r="R954" s="1"/>
    </row>
    <row r="955" spans="5:18" ht="12.75">
      <c r="E955" s="1"/>
      <c r="F955" s="1"/>
      <c r="J955" s="1"/>
      <c r="N955" s="1"/>
      <c r="R955" s="1"/>
    </row>
    <row r="956" spans="5:18" ht="12.75">
      <c r="E956" s="1"/>
      <c r="F956" s="1"/>
      <c r="J956" s="1"/>
      <c r="N956" s="1"/>
      <c r="R956" s="1"/>
    </row>
    <row r="957" spans="5:18" ht="12.75">
      <c r="E957" s="1"/>
      <c r="F957" s="1"/>
      <c r="J957" s="1"/>
      <c r="N957" s="1"/>
      <c r="R957" s="1"/>
    </row>
    <row r="958" spans="5:18" ht="12.75">
      <c r="E958" s="1"/>
      <c r="F958" s="1"/>
      <c r="J958" s="1"/>
      <c r="N958" s="1"/>
      <c r="R958" s="1"/>
    </row>
    <row r="959" spans="5:18" ht="12.75">
      <c r="E959" s="1"/>
      <c r="F959" s="1"/>
      <c r="J959" s="1"/>
      <c r="N959" s="1"/>
      <c r="R959" s="1"/>
    </row>
    <row r="960" spans="5:18" ht="12.75">
      <c r="E960" s="1"/>
      <c r="F960" s="1"/>
      <c r="J960" s="1"/>
      <c r="N960" s="1"/>
      <c r="R960" s="1"/>
    </row>
    <row r="961" spans="5:18" ht="12.75">
      <c r="E961" s="1"/>
      <c r="F961" s="1"/>
      <c r="J961" s="1"/>
      <c r="N961" s="1"/>
      <c r="R961" s="1"/>
    </row>
    <row r="962" spans="5:18" ht="12.75">
      <c r="E962" s="1"/>
      <c r="F962" s="1"/>
      <c r="J962" s="1"/>
      <c r="N962" s="1"/>
      <c r="R962" s="1"/>
    </row>
    <row r="963" spans="5:18" ht="12.75">
      <c r="E963" s="1"/>
      <c r="F963" s="1"/>
      <c r="J963" s="1"/>
      <c r="N963" s="1"/>
      <c r="R963" s="1"/>
    </row>
    <row r="964" spans="5:18" ht="12.75">
      <c r="E964" s="1"/>
      <c r="F964" s="1"/>
      <c r="J964" s="1"/>
      <c r="N964" s="1"/>
      <c r="R964" s="1"/>
    </row>
    <row r="965" spans="5:18" ht="12.75">
      <c r="E965" s="1"/>
      <c r="F965" s="1"/>
      <c r="J965" s="1"/>
      <c r="N965" s="1"/>
      <c r="R965" s="1"/>
    </row>
    <row r="966" spans="5:18" ht="12.75">
      <c r="E966" s="1"/>
      <c r="F966" s="1"/>
      <c r="J966" s="1"/>
      <c r="N966" s="1"/>
      <c r="R966" s="1"/>
    </row>
    <row r="967" spans="5:18" ht="12.75">
      <c r="E967" s="1"/>
      <c r="F967" s="1"/>
      <c r="J967" s="1"/>
      <c r="N967" s="1"/>
      <c r="R967" s="1"/>
    </row>
    <row r="968" spans="5:18" ht="12.75">
      <c r="E968" s="1"/>
      <c r="F968" s="1"/>
      <c r="J968" s="1"/>
      <c r="N968" s="1"/>
      <c r="R968" s="1"/>
    </row>
    <row r="969" spans="5:18" ht="12.75">
      <c r="E969" s="1"/>
      <c r="F969" s="1"/>
      <c r="J969" s="1"/>
      <c r="N969" s="1"/>
      <c r="R969" s="1"/>
    </row>
    <row r="970" spans="5:18" ht="12.75">
      <c r="E970" s="1"/>
      <c r="F970" s="1"/>
      <c r="J970" s="1"/>
      <c r="N970" s="1"/>
      <c r="R970" s="1"/>
    </row>
    <row r="971" spans="5:18" ht="12.75">
      <c r="E971" s="1"/>
      <c r="F971" s="1"/>
      <c r="J971" s="1"/>
      <c r="N971" s="1"/>
      <c r="R971" s="1"/>
    </row>
    <row r="972" spans="5:18" ht="12.75">
      <c r="E972" s="1"/>
      <c r="F972" s="1"/>
      <c r="J972" s="1"/>
      <c r="N972" s="1"/>
      <c r="R972" s="1"/>
    </row>
    <row r="973" spans="5:18" ht="12.75">
      <c r="E973" s="1"/>
      <c r="F973" s="1"/>
      <c r="J973" s="1"/>
      <c r="N973" s="1"/>
      <c r="R973" s="1"/>
    </row>
    <row r="974" spans="5:18" ht="12.75">
      <c r="E974" s="1"/>
      <c r="F974" s="1"/>
      <c r="J974" s="1"/>
      <c r="N974" s="1"/>
      <c r="R974" s="1"/>
    </row>
    <row r="975" spans="5:18" ht="12.75">
      <c r="E975" s="1"/>
      <c r="F975" s="1"/>
      <c r="J975" s="1"/>
      <c r="N975" s="1"/>
      <c r="R975" s="1"/>
    </row>
    <row r="976" spans="5:18" ht="12.75">
      <c r="E976" s="1"/>
      <c r="F976" s="1"/>
      <c r="J976" s="1"/>
      <c r="N976" s="1"/>
      <c r="R976" s="1"/>
    </row>
    <row r="977" spans="5:18" ht="12.75">
      <c r="E977" s="1"/>
      <c r="F977" s="1"/>
      <c r="J977" s="1"/>
      <c r="N977" s="1"/>
      <c r="R977" s="1"/>
    </row>
    <row r="978" spans="5:18" ht="12.75">
      <c r="E978" s="1"/>
      <c r="F978" s="1"/>
      <c r="J978" s="1"/>
      <c r="N978" s="1"/>
      <c r="R978" s="1"/>
    </row>
    <row r="979" spans="5:18" ht="12.75">
      <c r="E979" s="1"/>
      <c r="F979" s="1"/>
      <c r="J979" s="1"/>
      <c r="N979" s="1"/>
      <c r="R979" s="1"/>
    </row>
    <row r="980" spans="5:18" ht="12.75">
      <c r="E980" s="1"/>
      <c r="F980" s="1"/>
      <c r="J980" s="1"/>
      <c r="N980" s="1"/>
      <c r="R980" s="1"/>
    </row>
    <row r="981" spans="5:18" ht="12.75">
      <c r="E981" s="1"/>
      <c r="F981" s="1"/>
      <c r="J981" s="1"/>
      <c r="N981" s="1"/>
      <c r="R981" s="1"/>
    </row>
    <row r="982" spans="5:18" ht="12.75">
      <c r="E982" s="1"/>
      <c r="F982" s="1"/>
      <c r="J982" s="1"/>
      <c r="N982" s="1"/>
      <c r="R982" s="1"/>
    </row>
    <row r="983" spans="5:18" ht="12.75">
      <c r="E983" s="1"/>
      <c r="F983" s="1"/>
      <c r="J983" s="1"/>
      <c r="N983" s="1"/>
      <c r="R983" s="1"/>
    </row>
    <row r="984" spans="5:18" ht="12.75">
      <c r="E984" s="1"/>
      <c r="F984" s="1"/>
      <c r="J984" s="1"/>
      <c r="N984" s="1"/>
      <c r="R984" s="1"/>
    </row>
    <row r="985" spans="5:18" ht="12.75">
      <c r="E985" s="1"/>
      <c r="F985" s="1"/>
      <c r="J985" s="1"/>
      <c r="N985" s="1"/>
      <c r="R985" s="1"/>
    </row>
    <row r="986" spans="5:18" ht="12.75">
      <c r="E986" s="1"/>
      <c r="F986" s="1"/>
      <c r="J986" s="1"/>
      <c r="N986" s="1"/>
      <c r="R986" s="1"/>
    </row>
    <row r="987" spans="5:18" ht="12.75">
      <c r="E987" s="1"/>
      <c r="F987" s="1"/>
      <c r="J987" s="1"/>
      <c r="N987" s="1"/>
      <c r="R987" s="1"/>
    </row>
    <row r="988" spans="5:18" ht="12.75">
      <c r="E988" s="1"/>
      <c r="F988" s="1"/>
      <c r="J988" s="1"/>
      <c r="N988" s="1"/>
      <c r="R988" s="1"/>
    </row>
    <row r="989" spans="5:18" ht="12.75">
      <c r="E989" s="1"/>
      <c r="F989" s="1"/>
      <c r="J989" s="1"/>
      <c r="N989" s="1"/>
      <c r="R989" s="1"/>
    </row>
    <row r="990" spans="5:18" ht="12.75">
      <c r="E990" s="1"/>
      <c r="F990" s="1"/>
      <c r="J990" s="1"/>
      <c r="N990" s="1"/>
      <c r="R990" s="1"/>
    </row>
    <row r="991" spans="5:18" ht="12.75">
      <c r="E991" s="1"/>
      <c r="F991" s="1"/>
      <c r="J991" s="1"/>
      <c r="N991" s="1"/>
      <c r="R991" s="1"/>
    </row>
    <row r="992" spans="5:18" ht="12.75">
      <c r="E992" s="1"/>
      <c r="F992" s="1"/>
      <c r="J992" s="1"/>
      <c r="N992" s="1"/>
      <c r="R992" s="1"/>
    </row>
    <row r="993" spans="5:18" ht="12.75">
      <c r="E993" s="1"/>
      <c r="F993" s="1"/>
      <c r="J993" s="1"/>
      <c r="N993" s="1"/>
      <c r="R993" s="1"/>
    </row>
    <row r="994" spans="5:18" ht="12.75">
      <c r="E994" s="1"/>
      <c r="F994" s="1"/>
      <c r="J994" s="1"/>
      <c r="N994" s="1"/>
      <c r="R994" s="1"/>
    </row>
    <row r="995" spans="5:18" ht="12.75">
      <c r="E995" s="1"/>
      <c r="F995" s="1"/>
      <c r="J995" s="1"/>
      <c r="N995" s="1"/>
      <c r="R995" s="1"/>
    </row>
    <row r="996" spans="5:18" ht="12.75">
      <c r="E996" s="1"/>
      <c r="F996" s="1"/>
      <c r="J996" s="1"/>
      <c r="N996" s="1"/>
      <c r="R996" s="1"/>
    </row>
    <row r="997" spans="5:18" ht="12.75">
      <c r="E997" s="1"/>
      <c r="F997" s="1"/>
      <c r="J997" s="1"/>
      <c r="N997" s="1"/>
      <c r="R997" s="1"/>
    </row>
    <row r="998" spans="5:18" ht="12.75">
      <c r="E998" s="1"/>
      <c r="F998" s="1"/>
      <c r="J998" s="1"/>
      <c r="N998" s="1"/>
      <c r="R998" s="1"/>
    </row>
    <row r="999" spans="5:18" ht="12.75">
      <c r="E999" s="1"/>
      <c r="F999" s="1"/>
      <c r="J999" s="1"/>
      <c r="N999" s="1"/>
      <c r="R999" s="1"/>
    </row>
    <row r="1000" spans="5:18" ht="12.75">
      <c r="E1000" s="1"/>
      <c r="F1000" s="1"/>
      <c r="J1000" s="1"/>
      <c r="N1000" s="1"/>
      <c r="R1000" s="1"/>
    </row>
    <row r="1001" spans="5:18" ht="12.75">
      <c r="E1001" s="1"/>
      <c r="F1001" s="1"/>
      <c r="J1001" s="1"/>
      <c r="N1001" s="1"/>
      <c r="R1001" s="1"/>
    </row>
    <row r="1002" spans="5:18" ht="12.75">
      <c r="E1002" s="1"/>
      <c r="F1002" s="1"/>
      <c r="J1002" s="1"/>
      <c r="N1002" s="1"/>
      <c r="R1002" s="1"/>
    </row>
    <row r="1003" spans="5:18" ht="12.75">
      <c r="E1003" s="1"/>
      <c r="F1003" s="1"/>
      <c r="J1003" s="1"/>
      <c r="N1003" s="1"/>
      <c r="R1003" s="1"/>
    </row>
    <row r="1004" spans="5:18" ht="12.75">
      <c r="E1004" s="1"/>
      <c r="F1004" s="1"/>
      <c r="J1004" s="1"/>
      <c r="N1004" s="1"/>
      <c r="R1004" s="1"/>
    </row>
    <row r="1005" spans="5:18" ht="12.75">
      <c r="E1005" s="1"/>
      <c r="F1005" s="1"/>
      <c r="J1005" s="1"/>
      <c r="N1005" s="1"/>
      <c r="R1005" s="1"/>
    </row>
    <row r="1006" spans="5:18" ht="12.75">
      <c r="E1006" s="1"/>
      <c r="F1006" s="1"/>
      <c r="J1006" s="1"/>
      <c r="N1006" s="1"/>
      <c r="R1006" s="1"/>
    </row>
    <row r="1007" spans="5:18" ht="12.75">
      <c r="E1007" s="1"/>
      <c r="F1007" s="1"/>
      <c r="J1007" s="1"/>
      <c r="N1007" s="1"/>
      <c r="R1007" s="1"/>
    </row>
    <row r="1008" spans="5:18" ht="12.75">
      <c r="E1008" s="1"/>
      <c r="F1008" s="1"/>
      <c r="J1008" s="1"/>
      <c r="N1008" s="1"/>
      <c r="R1008" s="1"/>
    </row>
    <row r="1009" spans="5:18" ht="12.75">
      <c r="E1009" s="1"/>
      <c r="F1009" s="1"/>
      <c r="J1009" s="1"/>
      <c r="N1009" s="1"/>
      <c r="R1009" s="1"/>
    </row>
    <row r="1010" spans="5:18" ht="12.75">
      <c r="E1010" s="1"/>
      <c r="F1010" s="1"/>
      <c r="J1010" s="1"/>
      <c r="N1010" s="1"/>
      <c r="R1010" s="1"/>
    </row>
    <row r="1011" spans="5:18" ht="12.75">
      <c r="E1011" s="1"/>
      <c r="F1011" s="1"/>
      <c r="J1011" s="1"/>
      <c r="N1011" s="1"/>
      <c r="R1011" s="1"/>
    </row>
    <row r="1012" spans="5:18" ht="12.75">
      <c r="E1012" s="1"/>
      <c r="F1012" s="1"/>
      <c r="J1012" s="1"/>
      <c r="N1012" s="1"/>
      <c r="R1012" s="1"/>
    </row>
    <row r="1013" spans="5:18" ht="12.75">
      <c r="E1013" s="1"/>
      <c r="F1013" s="1"/>
      <c r="J1013" s="1"/>
      <c r="N1013" s="1"/>
      <c r="R1013" s="1"/>
    </row>
    <row r="1014" spans="5:18" ht="12.75">
      <c r="E1014" s="1"/>
      <c r="F1014" s="1"/>
      <c r="J1014" s="1"/>
      <c r="N1014" s="1"/>
      <c r="R1014" s="1"/>
    </row>
    <row r="1015" spans="5:18" ht="12.75">
      <c r="E1015" s="1"/>
      <c r="F1015" s="1"/>
      <c r="J1015" s="1"/>
      <c r="N1015" s="1"/>
      <c r="R1015" s="1"/>
    </row>
    <row r="1016" spans="5:18" ht="12.75">
      <c r="E1016" s="1"/>
      <c r="F1016" s="1"/>
      <c r="J1016" s="1"/>
      <c r="N1016" s="1"/>
      <c r="R1016" s="1"/>
    </row>
    <row r="1017" spans="5:18" ht="12.75">
      <c r="E1017" s="1"/>
      <c r="F1017" s="1"/>
      <c r="J1017" s="1"/>
      <c r="N1017" s="1"/>
      <c r="R1017" s="1"/>
    </row>
    <row r="1018" spans="5:18" ht="12.75">
      <c r="E1018" s="1"/>
      <c r="F1018" s="1"/>
      <c r="J1018" s="1"/>
      <c r="N1018" s="1"/>
      <c r="R1018" s="1"/>
    </row>
    <row r="1019" spans="5:18" ht="12.75">
      <c r="E1019" s="1"/>
      <c r="F1019" s="1"/>
      <c r="J1019" s="1"/>
      <c r="N1019" s="1"/>
      <c r="R1019" s="1"/>
    </row>
    <row r="1020" spans="5:18" ht="12.75">
      <c r="E1020" s="1"/>
      <c r="F1020" s="1"/>
      <c r="J1020" s="1"/>
      <c r="N1020" s="1"/>
      <c r="R1020" s="1"/>
    </row>
    <row r="1021" spans="5:18" ht="12.75">
      <c r="E1021" s="1"/>
      <c r="F1021" s="1"/>
      <c r="J1021" s="1"/>
      <c r="N1021" s="1"/>
      <c r="R1021" s="1"/>
    </row>
    <row r="1022" spans="5:18" ht="12.75">
      <c r="E1022" s="1"/>
      <c r="F1022" s="1"/>
      <c r="J1022" s="1"/>
      <c r="N1022" s="1"/>
      <c r="R1022" s="1"/>
    </row>
    <row r="1023" spans="5:18" ht="12.75">
      <c r="E1023" s="1"/>
      <c r="F1023" s="1"/>
      <c r="J1023" s="1"/>
      <c r="N1023" s="1"/>
      <c r="R1023" s="1"/>
    </row>
    <row r="1024" spans="5:18" ht="12.75">
      <c r="E1024" s="1"/>
      <c r="F1024" s="1"/>
      <c r="J1024" s="1"/>
      <c r="N1024" s="1"/>
      <c r="R1024" s="1"/>
    </row>
    <row r="1025" spans="5:18" ht="12.75">
      <c r="E1025" s="1"/>
      <c r="F1025" s="1"/>
      <c r="J1025" s="1"/>
      <c r="N1025" s="1"/>
      <c r="R1025" s="1"/>
    </row>
    <row r="1026" spans="5:18" ht="12.75">
      <c r="E1026" s="1"/>
      <c r="F1026" s="1"/>
      <c r="J1026" s="1"/>
      <c r="N1026" s="1"/>
      <c r="R1026" s="1"/>
    </row>
    <row r="1027" spans="5:18" ht="12.75">
      <c r="E1027" s="1"/>
      <c r="F1027" s="1"/>
      <c r="J1027" s="1"/>
      <c r="N1027" s="1"/>
      <c r="R1027" s="1"/>
    </row>
    <row r="1028" spans="5:18" ht="12.75">
      <c r="E1028" s="1"/>
      <c r="F1028" s="1"/>
      <c r="J1028" s="1"/>
      <c r="N1028" s="1"/>
      <c r="R1028" s="1"/>
    </row>
    <row r="1029" spans="5:18" ht="12.75">
      <c r="E1029" s="1"/>
      <c r="F1029" s="1"/>
      <c r="J1029" s="1"/>
      <c r="N1029" s="1"/>
      <c r="R1029" s="1"/>
    </row>
    <row r="1030" spans="5:18" ht="12.75">
      <c r="E1030" s="1"/>
      <c r="F1030" s="1"/>
      <c r="J1030" s="1"/>
      <c r="N1030" s="1"/>
      <c r="R1030" s="1"/>
    </row>
    <row r="1031" spans="5:18" ht="12.75">
      <c r="E1031" s="1"/>
      <c r="F1031" s="1"/>
      <c r="J1031" s="1"/>
      <c r="N1031" s="1"/>
      <c r="R1031" s="1"/>
    </row>
    <row r="1032" spans="5:18" ht="12.75">
      <c r="E1032" s="1"/>
      <c r="F1032" s="1"/>
      <c r="J1032" s="1"/>
      <c r="N1032" s="1"/>
      <c r="R1032" s="1"/>
    </row>
    <row r="1033" spans="5:18" ht="12.75">
      <c r="E1033" s="1"/>
      <c r="F1033" s="1"/>
      <c r="J1033" s="1"/>
      <c r="N1033" s="1"/>
      <c r="R1033" s="1"/>
    </row>
    <row r="1034" spans="5:18" ht="12.75">
      <c r="E1034" s="1"/>
      <c r="F1034" s="1"/>
      <c r="J1034" s="1"/>
      <c r="N1034" s="1"/>
      <c r="R1034" s="1"/>
    </row>
    <row r="1035" spans="5:18" ht="12.75">
      <c r="E1035" s="1"/>
      <c r="F1035" s="1"/>
      <c r="J1035" s="1"/>
      <c r="N1035" s="1"/>
      <c r="R1035" s="1"/>
    </row>
    <row r="1036" spans="5:18" ht="12.75">
      <c r="E1036" s="1"/>
      <c r="F1036" s="1"/>
      <c r="J1036" s="1"/>
      <c r="N1036" s="1"/>
      <c r="R1036" s="1"/>
    </row>
    <row r="1037" spans="5:18" ht="12.75">
      <c r="E1037" s="1"/>
      <c r="F1037" s="1"/>
      <c r="J1037" s="1"/>
      <c r="N1037" s="1"/>
      <c r="R1037" s="1"/>
    </row>
    <row r="1038" spans="5:18" ht="12.75">
      <c r="E1038" s="1"/>
      <c r="F1038" s="1"/>
      <c r="J1038" s="1"/>
      <c r="N1038" s="1"/>
      <c r="R1038" s="1"/>
    </row>
    <row r="1039" spans="5:18" ht="12.75">
      <c r="E1039" s="1"/>
      <c r="F1039" s="1"/>
      <c r="J1039" s="1"/>
      <c r="N1039" s="1"/>
      <c r="R1039" s="1"/>
    </row>
    <row r="1040" spans="5:18" ht="12.75">
      <c r="E1040" s="1"/>
      <c r="F1040" s="1"/>
      <c r="J1040" s="1"/>
      <c r="N1040" s="1"/>
      <c r="R1040" s="1"/>
    </row>
    <row r="1041" spans="5:18" ht="12.75">
      <c r="E1041" s="1"/>
      <c r="F1041" s="1"/>
      <c r="J1041" s="1"/>
      <c r="N1041" s="1"/>
      <c r="R1041" s="1"/>
    </row>
    <row r="1042" spans="5:18" ht="12.75">
      <c r="E1042" s="1"/>
      <c r="F1042" s="1"/>
      <c r="J1042" s="1"/>
      <c r="N1042" s="1"/>
      <c r="R1042" s="1"/>
    </row>
    <row r="1043" spans="5:18" ht="12.75">
      <c r="E1043" s="1"/>
      <c r="F1043" s="1"/>
      <c r="J1043" s="1"/>
      <c r="N1043" s="1"/>
      <c r="R1043" s="1"/>
    </row>
    <row r="1044" spans="5:18" ht="12.75">
      <c r="E1044" s="1"/>
      <c r="F1044" s="1"/>
      <c r="J1044" s="1"/>
      <c r="N1044" s="1"/>
      <c r="R1044" s="1"/>
    </row>
    <row r="1045" spans="5:18" ht="12.75">
      <c r="E1045" s="1"/>
      <c r="F1045" s="1"/>
      <c r="J1045" s="1"/>
      <c r="N1045" s="1"/>
      <c r="R1045" s="1"/>
    </row>
    <row r="1046" spans="5:18" ht="12.75">
      <c r="E1046" s="1"/>
      <c r="F1046" s="1"/>
      <c r="J1046" s="1"/>
      <c r="N1046" s="1"/>
      <c r="R1046" s="1"/>
    </row>
    <row r="1047" spans="5:18" ht="12.75">
      <c r="E1047" s="1"/>
      <c r="F1047" s="1"/>
      <c r="J1047" s="1"/>
      <c r="N1047" s="1"/>
      <c r="R1047" s="1"/>
    </row>
    <row r="1048" spans="5:18" ht="12.75">
      <c r="E1048" s="1"/>
      <c r="F1048" s="1"/>
      <c r="J1048" s="1"/>
      <c r="N1048" s="1"/>
      <c r="R1048" s="1"/>
    </row>
    <row r="1049" spans="5:18" ht="12.75">
      <c r="E1049" s="1"/>
      <c r="F1049" s="1"/>
      <c r="J1049" s="1"/>
      <c r="N1049" s="1"/>
      <c r="R1049" s="1"/>
    </row>
    <row r="1050" spans="5:18" ht="12.75">
      <c r="E1050" s="1"/>
      <c r="F1050" s="1"/>
      <c r="J1050" s="1"/>
      <c r="N1050" s="1"/>
      <c r="R1050" s="1"/>
    </row>
    <row r="1051" spans="5:18" ht="12.75">
      <c r="E1051" s="1"/>
      <c r="F1051" s="1"/>
      <c r="J1051" s="1"/>
      <c r="N1051" s="1"/>
      <c r="R1051" s="1"/>
    </row>
    <row r="1052" spans="5:18" ht="12.75">
      <c r="E1052" s="1"/>
      <c r="F1052" s="1"/>
      <c r="J1052" s="1"/>
      <c r="N1052" s="1"/>
      <c r="R1052" s="1"/>
    </row>
    <row r="1053" spans="5:18" ht="12.75">
      <c r="E1053" s="1"/>
      <c r="F1053" s="1"/>
      <c r="J1053" s="1"/>
      <c r="N1053" s="1"/>
      <c r="R1053" s="1"/>
    </row>
    <row r="1054" spans="5:18" ht="12.75">
      <c r="E1054" s="1"/>
      <c r="F1054" s="1"/>
      <c r="J1054" s="1"/>
      <c r="N1054" s="1"/>
      <c r="R1054" s="1"/>
    </row>
    <row r="1055" spans="5:18" ht="12.75">
      <c r="E1055" s="1"/>
      <c r="F1055" s="1"/>
      <c r="J1055" s="1"/>
      <c r="N1055" s="1"/>
      <c r="R1055" s="1"/>
    </row>
    <row r="1056" spans="5:18" ht="12.75">
      <c r="E1056" s="1"/>
      <c r="F1056" s="1"/>
      <c r="J1056" s="1"/>
      <c r="N1056" s="1"/>
      <c r="R1056" s="1"/>
    </row>
    <row r="1057" spans="5:18" ht="12.75">
      <c r="E1057" s="1"/>
      <c r="F1057" s="1"/>
      <c r="J1057" s="1"/>
      <c r="N1057" s="1"/>
      <c r="R1057" s="1"/>
    </row>
    <row r="1058" spans="5:18" ht="12.75">
      <c r="E1058" s="1"/>
      <c r="F1058" s="1"/>
      <c r="J1058" s="1"/>
      <c r="N1058" s="1"/>
      <c r="R1058" s="1"/>
    </row>
    <row r="1059" spans="5:18" ht="12.75">
      <c r="E1059" s="1"/>
      <c r="F1059" s="1"/>
      <c r="J1059" s="1"/>
      <c r="N1059" s="1"/>
      <c r="R1059" s="1"/>
    </row>
    <row r="1060" spans="5:18" ht="12.75">
      <c r="E1060" s="1"/>
      <c r="F1060" s="1"/>
      <c r="J1060" s="1"/>
      <c r="N1060" s="1"/>
      <c r="R1060" s="1"/>
    </row>
    <row r="1061" spans="5:18" ht="12.75">
      <c r="E1061" s="1"/>
      <c r="F1061" s="1"/>
      <c r="J1061" s="1"/>
      <c r="N1061" s="1"/>
      <c r="R1061" s="1"/>
    </row>
    <row r="1062" spans="5:18" ht="12.75">
      <c r="E1062" s="1"/>
      <c r="F1062" s="1"/>
      <c r="J1062" s="1"/>
      <c r="N1062" s="1"/>
      <c r="R1062" s="1"/>
    </row>
    <row r="1063" spans="5:18" ht="12.75">
      <c r="E1063" s="1"/>
      <c r="F1063" s="1"/>
      <c r="J1063" s="1"/>
      <c r="N1063" s="1"/>
      <c r="R1063" s="1"/>
    </row>
    <row r="1064" spans="5:18" ht="12.75">
      <c r="E1064" s="1"/>
      <c r="F1064" s="1"/>
      <c r="J1064" s="1"/>
      <c r="N1064" s="1"/>
      <c r="R1064" s="1"/>
    </row>
    <row r="1065" spans="5:18" ht="12.75">
      <c r="E1065" s="1"/>
      <c r="F1065" s="1"/>
      <c r="J1065" s="1"/>
      <c r="N1065" s="1"/>
      <c r="R1065" s="1"/>
    </row>
    <row r="1066" spans="5:18" ht="12.75">
      <c r="E1066" s="1"/>
      <c r="F1066" s="1"/>
      <c r="J1066" s="1"/>
      <c r="N1066" s="1"/>
      <c r="R1066" s="1"/>
    </row>
    <row r="1067" spans="5:18" ht="12.75">
      <c r="E1067" s="1"/>
      <c r="F1067" s="1"/>
      <c r="J1067" s="1"/>
      <c r="N1067" s="1"/>
      <c r="R1067" s="1"/>
    </row>
    <row r="1068" spans="5:18" ht="12.75">
      <c r="E1068" s="1"/>
      <c r="F1068" s="1"/>
      <c r="J1068" s="1"/>
      <c r="N1068" s="1"/>
      <c r="R1068" s="1"/>
    </row>
    <row r="1069" spans="5:18" ht="12.75">
      <c r="E1069" s="1"/>
      <c r="F1069" s="1"/>
      <c r="J1069" s="1"/>
      <c r="N1069" s="1"/>
      <c r="R1069" s="1"/>
    </row>
    <row r="1070" spans="5:18" ht="12.75">
      <c r="E1070" s="1"/>
      <c r="F1070" s="1"/>
      <c r="J1070" s="1"/>
      <c r="N1070" s="1"/>
      <c r="R1070" s="1"/>
    </row>
    <row r="1071" spans="5:18" ht="12.75">
      <c r="E1071" s="1"/>
      <c r="F1071" s="1"/>
      <c r="J1071" s="1"/>
      <c r="N1071" s="1"/>
      <c r="R1071" s="1"/>
    </row>
    <row r="1072" spans="5:18" ht="12.75">
      <c r="E1072" s="1"/>
      <c r="F1072" s="1"/>
      <c r="J1072" s="1"/>
      <c r="N1072" s="1"/>
      <c r="R1072" s="1"/>
    </row>
    <row r="1073" spans="5:18" ht="12.75">
      <c r="E1073" s="1"/>
      <c r="F1073" s="1"/>
      <c r="J1073" s="1"/>
      <c r="N1073" s="1"/>
      <c r="R1073" s="1"/>
    </row>
    <row r="1074" spans="5:18" ht="12.75">
      <c r="E1074" s="1"/>
      <c r="F1074" s="1"/>
      <c r="J1074" s="1"/>
      <c r="N1074" s="1"/>
      <c r="R1074" s="1"/>
    </row>
    <row r="1075" spans="5:18" ht="12.75">
      <c r="E1075" s="1"/>
      <c r="F1075" s="1"/>
      <c r="J1075" s="1"/>
      <c r="N1075" s="1"/>
      <c r="R1075" s="1"/>
    </row>
    <row r="1076" spans="5:18" ht="12.75">
      <c r="E1076" s="1"/>
      <c r="F1076" s="1"/>
      <c r="J1076" s="1"/>
      <c r="N1076" s="1"/>
      <c r="R1076" s="1"/>
    </row>
    <row r="1077" spans="5:18" ht="12.75">
      <c r="E1077" s="1"/>
      <c r="F1077" s="1"/>
      <c r="J1077" s="1"/>
      <c r="N1077" s="1"/>
      <c r="R1077" s="1"/>
    </row>
    <row r="1078" spans="5:18" ht="12.75">
      <c r="E1078" s="1"/>
      <c r="F1078" s="1"/>
      <c r="J1078" s="1"/>
      <c r="N1078" s="1"/>
      <c r="R1078" s="1"/>
    </row>
    <row r="1079" spans="5:18" ht="12.75">
      <c r="E1079" s="1"/>
      <c r="F1079" s="1"/>
      <c r="J1079" s="1"/>
      <c r="N1079" s="1"/>
      <c r="R1079" s="1"/>
    </row>
    <row r="1080" spans="5:18" ht="12.75">
      <c r="E1080" s="1"/>
      <c r="F1080" s="1"/>
      <c r="J1080" s="1"/>
      <c r="N1080" s="1"/>
      <c r="R1080" s="1"/>
    </row>
    <row r="1081" spans="5:18" ht="12.75">
      <c r="E1081" s="1"/>
      <c r="F1081" s="1"/>
      <c r="J1081" s="1"/>
      <c r="N1081" s="1"/>
      <c r="R1081" s="1"/>
    </row>
    <row r="1082" spans="5:18" ht="12.75">
      <c r="E1082" s="1"/>
      <c r="F1082" s="1"/>
      <c r="J1082" s="1"/>
      <c r="N1082" s="1"/>
      <c r="R1082" s="1"/>
    </row>
    <row r="1083" spans="5:18" ht="12.75">
      <c r="E1083" s="1"/>
      <c r="F1083" s="1"/>
      <c r="J1083" s="1"/>
      <c r="N1083" s="1"/>
      <c r="R1083" s="1"/>
    </row>
    <row r="1084" spans="5:18" ht="12.75">
      <c r="E1084" s="1"/>
      <c r="F1084" s="1"/>
      <c r="J1084" s="1"/>
      <c r="N1084" s="1"/>
      <c r="R1084" s="1"/>
    </row>
    <row r="1085" spans="5:18" ht="12.75">
      <c r="E1085" s="1"/>
      <c r="F1085" s="1"/>
      <c r="J1085" s="1"/>
      <c r="N1085" s="1"/>
      <c r="R1085" s="1"/>
    </row>
    <row r="1086" spans="5:18" ht="12.75">
      <c r="E1086" s="1"/>
      <c r="F1086" s="1"/>
      <c r="J1086" s="1"/>
      <c r="N1086" s="1"/>
      <c r="R1086" s="1"/>
    </row>
    <row r="1087" spans="5:18" ht="12.75">
      <c r="E1087" s="1"/>
      <c r="F1087" s="1"/>
      <c r="J1087" s="1"/>
      <c r="N1087" s="1"/>
      <c r="R1087" s="1"/>
    </row>
    <row r="1088" spans="5:18" ht="12.75">
      <c r="E1088" s="1"/>
      <c r="F1088" s="1"/>
      <c r="J1088" s="1"/>
      <c r="N1088" s="1"/>
      <c r="R1088" s="1"/>
    </row>
    <row r="1089" spans="5:18" ht="12.75">
      <c r="E1089" s="1"/>
      <c r="F1089" s="1"/>
      <c r="J1089" s="1"/>
      <c r="N1089" s="1"/>
      <c r="R1089" s="1"/>
    </row>
    <row r="1090" spans="5:18" ht="12.75">
      <c r="E1090" s="1"/>
      <c r="F1090" s="1"/>
      <c r="J1090" s="1"/>
      <c r="N1090" s="1"/>
      <c r="R1090" s="1"/>
    </row>
    <row r="1091" spans="5:18" ht="12.75">
      <c r="E1091" s="1"/>
      <c r="F1091" s="1"/>
      <c r="J1091" s="1"/>
      <c r="N1091" s="1"/>
      <c r="R1091" s="1"/>
    </row>
    <row r="1092" spans="5:18" ht="12.75">
      <c r="E1092" s="1"/>
      <c r="F1092" s="1"/>
      <c r="J1092" s="1"/>
      <c r="N1092" s="1"/>
      <c r="R1092" s="1"/>
    </row>
    <row r="1093" spans="5:18" ht="12.75">
      <c r="E1093" s="1"/>
      <c r="F1093" s="1"/>
      <c r="J1093" s="1"/>
      <c r="N1093" s="1"/>
      <c r="R1093" s="1"/>
    </row>
    <row r="1094" spans="5:18" ht="12.75">
      <c r="E1094" s="1"/>
      <c r="F1094" s="1"/>
      <c r="J1094" s="1"/>
      <c r="N1094" s="1"/>
      <c r="R1094" s="1"/>
    </row>
    <row r="1095" spans="5:18" ht="12.75">
      <c r="E1095" s="1"/>
      <c r="F1095" s="1"/>
      <c r="J1095" s="1"/>
      <c r="N1095" s="1"/>
      <c r="R1095" s="1"/>
    </row>
    <row r="1096" spans="5:18" ht="12.75">
      <c r="E1096" s="1"/>
      <c r="F1096" s="1"/>
      <c r="J1096" s="1"/>
      <c r="N1096" s="1"/>
      <c r="R1096" s="1"/>
    </row>
    <row r="1097" spans="5:18" ht="12.75">
      <c r="E1097" s="1"/>
      <c r="F1097" s="1"/>
      <c r="J1097" s="1"/>
      <c r="N1097" s="1"/>
      <c r="R1097" s="1"/>
    </row>
    <row r="1098" spans="5:18" ht="12.75">
      <c r="E1098" s="1"/>
      <c r="F1098" s="1"/>
      <c r="J1098" s="1"/>
      <c r="N1098" s="1"/>
      <c r="R1098" s="1"/>
    </row>
    <row r="1099" spans="5:18" ht="12.75">
      <c r="E1099" s="1"/>
      <c r="F1099" s="1"/>
      <c r="J1099" s="1"/>
      <c r="N1099" s="1"/>
      <c r="R1099" s="1"/>
    </row>
    <row r="1100" spans="5:18" ht="12.75">
      <c r="E1100" s="1"/>
      <c r="F1100" s="1"/>
      <c r="J1100" s="1"/>
      <c r="N1100" s="1"/>
      <c r="R1100" s="1"/>
    </row>
    <row r="1101" spans="5:18" ht="12.75">
      <c r="E1101" s="1"/>
      <c r="F1101" s="1"/>
      <c r="J1101" s="1"/>
      <c r="N1101" s="1"/>
      <c r="R1101" s="1"/>
    </row>
    <row r="1102" spans="5:18" ht="12.75">
      <c r="E1102" s="1"/>
      <c r="F1102" s="1"/>
      <c r="J1102" s="1"/>
      <c r="N1102" s="1"/>
      <c r="R1102" s="1"/>
    </row>
    <row r="1103" spans="5:18" ht="12.75">
      <c r="E1103" s="1"/>
      <c r="F1103" s="1"/>
      <c r="J1103" s="1"/>
      <c r="N1103" s="1"/>
      <c r="R1103" s="1"/>
    </row>
    <row r="1104" spans="5:18" ht="12.75">
      <c r="E1104" s="1"/>
      <c r="F1104" s="1"/>
      <c r="J1104" s="1"/>
      <c r="N1104" s="1"/>
      <c r="R1104" s="1"/>
    </row>
    <row r="1105" spans="5:18" ht="12.75">
      <c r="E1105" s="1"/>
      <c r="F1105" s="1"/>
      <c r="J1105" s="1"/>
      <c r="N1105" s="1"/>
      <c r="R1105" s="1"/>
    </row>
    <row r="1106" spans="5:18" ht="12.75">
      <c r="E1106" s="1"/>
      <c r="F1106" s="1"/>
      <c r="J1106" s="1"/>
      <c r="N1106" s="1"/>
      <c r="R1106" s="1"/>
    </row>
    <row r="1107" spans="5:18" ht="12.75">
      <c r="E1107" s="1"/>
      <c r="F1107" s="1"/>
      <c r="J1107" s="1"/>
      <c r="N1107" s="1"/>
      <c r="R1107" s="1"/>
    </row>
    <row r="1108" spans="5:18" ht="12.75">
      <c r="E1108" s="1"/>
      <c r="F1108" s="1"/>
      <c r="J1108" s="1"/>
      <c r="N1108" s="1"/>
      <c r="R1108" s="1"/>
    </row>
    <row r="1109" spans="5:18" ht="12.75">
      <c r="E1109" s="1"/>
      <c r="F1109" s="1"/>
      <c r="J1109" s="1"/>
      <c r="N1109" s="1"/>
      <c r="R1109" s="1"/>
    </row>
    <row r="1110" spans="5:18" ht="12.75">
      <c r="E1110" s="1"/>
      <c r="F1110" s="1"/>
      <c r="J1110" s="1"/>
      <c r="N1110" s="1"/>
      <c r="R1110" s="1"/>
    </row>
    <row r="1111" spans="5:18" ht="12.75">
      <c r="E1111" s="1"/>
      <c r="F1111" s="1"/>
      <c r="J1111" s="1"/>
      <c r="N1111" s="1"/>
      <c r="R1111" s="1"/>
    </row>
    <row r="1112" spans="5:18" ht="12.75">
      <c r="E1112" s="1"/>
      <c r="F1112" s="1"/>
      <c r="J1112" s="1"/>
      <c r="N1112" s="1"/>
      <c r="R1112" s="1"/>
    </row>
    <row r="1113" spans="5:18" ht="12.75">
      <c r="E1113" s="1"/>
      <c r="F1113" s="1"/>
      <c r="J1113" s="1"/>
      <c r="N1113" s="1"/>
      <c r="R1113" s="1"/>
    </row>
    <row r="1114" spans="5:18" ht="12.75">
      <c r="E1114" s="1"/>
      <c r="F1114" s="1"/>
      <c r="J1114" s="1"/>
      <c r="N1114" s="1"/>
      <c r="R1114" s="1"/>
    </row>
    <row r="1115" spans="5:18" ht="12.75">
      <c r="E1115" s="1"/>
      <c r="F1115" s="1"/>
      <c r="J1115" s="1"/>
      <c r="N1115" s="1"/>
      <c r="R1115" s="1"/>
    </row>
    <row r="1116" spans="5:18" ht="12.75">
      <c r="E1116" s="1"/>
      <c r="F1116" s="1"/>
      <c r="J1116" s="1"/>
      <c r="N1116" s="1"/>
      <c r="R1116" s="1"/>
    </row>
    <row r="1117" spans="5:18" ht="12.75">
      <c r="E1117" s="1"/>
      <c r="F1117" s="1"/>
      <c r="J1117" s="1"/>
      <c r="N1117" s="1"/>
      <c r="R1117" s="1"/>
    </row>
    <row r="1118" spans="5:18" ht="12.75">
      <c r="E1118" s="1"/>
      <c r="F1118" s="1"/>
      <c r="J1118" s="1"/>
      <c r="N1118" s="1"/>
      <c r="R1118" s="1"/>
    </row>
    <row r="1119" spans="5:18" ht="12.75">
      <c r="E1119" s="1"/>
      <c r="F1119" s="1"/>
      <c r="J1119" s="1"/>
      <c r="N1119" s="1"/>
      <c r="R1119" s="1"/>
    </row>
    <row r="1120" spans="5:18" ht="12.75">
      <c r="E1120" s="1"/>
      <c r="F1120" s="1"/>
      <c r="J1120" s="1"/>
      <c r="N1120" s="1"/>
      <c r="R1120" s="1"/>
    </row>
    <row r="1121" spans="5:18" ht="12.75">
      <c r="E1121" s="1"/>
      <c r="F1121" s="1"/>
      <c r="J1121" s="1"/>
      <c r="N1121" s="1"/>
      <c r="R1121" s="1"/>
    </row>
    <row r="1122" spans="5:18" ht="12.75">
      <c r="E1122" s="1"/>
      <c r="F1122" s="1"/>
      <c r="J1122" s="1"/>
      <c r="N1122" s="1"/>
      <c r="R1122" s="1"/>
    </row>
    <row r="1123" spans="5:18" ht="12.75">
      <c r="E1123" s="1"/>
      <c r="F1123" s="1"/>
      <c r="J1123" s="1"/>
      <c r="N1123" s="1"/>
      <c r="R1123" s="1"/>
    </row>
    <row r="1124" spans="5:18" ht="12.75">
      <c r="E1124" s="1"/>
      <c r="F1124" s="1"/>
      <c r="J1124" s="1"/>
      <c r="N1124" s="1"/>
      <c r="R1124" s="1"/>
    </row>
    <row r="1125" spans="5:18" ht="12.75">
      <c r="E1125" s="1"/>
      <c r="F1125" s="1"/>
      <c r="J1125" s="1"/>
      <c r="N1125" s="1"/>
      <c r="R1125" s="1"/>
    </row>
    <row r="1126" spans="5:18" ht="12.75">
      <c r="E1126" s="1"/>
      <c r="F1126" s="1"/>
      <c r="J1126" s="1"/>
      <c r="N1126" s="1"/>
      <c r="R1126" s="1"/>
    </row>
    <row r="1127" spans="5:18" ht="12.75">
      <c r="E1127" s="1"/>
      <c r="F1127" s="1"/>
      <c r="J1127" s="1"/>
      <c r="N1127" s="1"/>
      <c r="R1127" s="1"/>
    </row>
    <row r="1128" spans="5:18" ht="12.75">
      <c r="E1128" s="1"/>
      <c r="F1128" s="1"/>
      <c r="J1128" s="1"/>
      <c r="N1128" s="1"/>
      <c r="R1128" s="1"/>
    </row>
    <row r="1129" spans="5:18" ht="12.75">
      <c r="E1129" s="1"/>
      <c r="F1129" s="1"/>
      <c r="J1129" s="1"/>
      <c r="N1129" s="1"/>
      <c r="R1129" s="1"/>
    </row>
    <row r="1130" spans="5:18" ht="12.75">
      <c r="E1130" s="1"/>
      <c r="F1130" s="1"/>
      <c r="J1130" s="1"/>
      <c r="N1130" s="1"/>
      <c r="R1130" s="1"/>
    </row>
    <row r="1131" spans="5:18" ht="12.75">
      <c r="E1131" s="1"/>
      <c r="F1131" s="1"/>
      <c r="J1131" s="1"/>
      <c r="N1131" s="1"/>
      <c r="R1131" s="1"/>
    </row>
    <row r="1132" spans="5:18" ht="12.75">
      <c r="E1132" s="1"/>
      <c r="F1132" s="1"/>
      <c r="J1132" s="1"/>
      <c r="N1132" s="1"/>
      <c r="R1132" s="1"/>
    </row>
    <row r="1133" spans="5:18" ht="12.75">
      <c r="E1133" s="1"/>
      <c r="F1133" s="1"/>
      <c r="J1133" s="1"/>
      <c r="N1133" s="1"/>
      <c r="R1133" s="1"/>
    </row>
    <row r="1134" spans="5:18" ht="12.75">
      <c r="E1134" s="1"/>
      <c r="F1134" s="1"/>
      <c r="J1134" s="1"/>
      <c r="N1134" s="1"/>
      <c r="R1134" s="1"/>
    </row>
    <row r="1135" spans="5:18" ht="12.75">
      <c r="E1135" s="1"/>
      <c r="F1135" s="1"/>
      <c r="J1135" s="1"/>
      <c r="N1135" s="1"/>
      <c r="R1135" s="1"/>
    </row>
    <row r="1136" spans="5:18" ht="12.75">
      <c r="E1136" s="1"/>
      <c r="F1136" s="1"/>
      <c r="J1136" s="1"/>
      <c r="N1136" s="1"/>
      <c r="R1136" s="1"/>
    </row>
    <row r="1137" spans="5:18" ht="12.75">
      <c r="E1137" s="1"/>
      <c r="F1137" s="1"/>
      <c r="J1137" s="1"/>
      <c r="N1137" s="1"/>
      <c r="R1137" s="1"/>
    </row>
    <row r="1138" spans="5:18" ht="12.75">
      <c r="E1138" s="1"/>
      <c r="F1138" s="1"/>
      <c r="J1138" s="1"/>
      <c r="N1138" s="1"/>
      <c r="R1138" s="1"/>
    </row>
    <row r="1139" spans="5:18" ht="12.75">
      <c r="E1139" s="1"/>
      <c r="F1139" s="1"/>
      <c r="J1139" s="1"/>
      <c r="N1139" s="1"/>
      <c r="R1139" s="1"/>
    </row>
    <row r="1140" spans="5:18" ht="12.75">
      <c r="E1140" s="1"/>
      <c r="F1140" s="1"/>
      <c r="J1140" s="1"/>
      <c r="N1140" s="1"/>
      <c r="R1140" s="1"/>
    </row>
    <row r="1141" spans="5:18" ht="12.75">
      <c r="E1141" s="1"/>
      <c r="F1141" s="1"/>
      <c r="J1141" s="1"/>
      <c r="N1141" s="1"/>
      <c r="R1141" s="1"/>
    </row>
    <row r="1142" spans="5:18" ht="12.75">
      <c r="E1142" s="1"/>
      <c r="F1142" s="1"/>
      <c r="J1142" s="1"/>
      <c r="N1142" s="1"/>
      <c r="R1142" s="1"/>
    </row>
    <row r="1143" spans="5:18" ht="12.75">
      <c r="E1143" s="1"/>
      <c r="F1143" s="1"/>
      <c r="J1143" s="1"/>
      <c r="N1143" s="1"/>
      <c r="R1143" s="1"/>
    </row>
    <row r="1144" spans="5:18" ht="12.75">
      <c r="E1144" s="1"/>
      <c r="F1144" s="1"/>
      <c r="J1144" s="1"/>
      <c r="N1144" s="1"/>
      <c r="R1144" s="1"/>
    </row>
    <row r="1145" spans="5:18" ht="12.75">
      <c r="E1145" s="1"/>
      <c r="F1145" s="1"/>
      <c r="J1145" s="1"/>
      <c r="N1145" s="1"/>
      <c r="R1145" s="1"/>
    </row>
    <row r="1146" spans="5:18" ht="12.75">
      <c r="E1146" s="1"/>
      <c r="F1146" s="1"/>
      <c r="J1146" s="1"/>
      <c r="N1146" s="1"/>
      <c r="R1146" s="1"/>
    </row>
    <row r="1147" spans="5:18" ht="12.75">
      <c r="E1147" s="1"/>
      <c r="F1147" s="1"/>
      <c r="J1147" s="1"/>
      <c r="N1147" s="1"/>
      <c r="R1147" s="1"/>
    </row>
    <row r="1148" spans="5:18" ht="12.75">
      <c r="E1148" s="1"/>
      <c r="F1148" s="1"/>
      <c r="J1148" s="1"/>
      <c r="N1148" s="1"/>
      <c r="R1148" s="1"/>
    </row>
    <row r="1149" spans="5:18" ht="12.75">
      <c r="E1149" s="1"/>
      <c r="F1149" s="1"/>
      <c r="J1149" s="1"/>
      <c r="N1149" s="1"/>
      <c r="R1149" s="1"/>
    </row>
    <row r="1150" spans="5:18" ht="12.75">
      <c r="E1150" s="1"/>
      <c r="F1150" s="1"/>
      <c r="J1150" s="1"/>
      <c r="N1150" s="1"/>
      <c r="R1150" s="1"/>
    </row>
    <row r="1151" spans="5:18" ht="12.75">
      <c r="E1151" s="1"/>
      <c r="F1151" s="1"/>
      <c r="J1151" s="1"/>
      <c r="N1151" s="1"/>
      <c r="R1151" s="1"/>
    </row>
    <row r="1152" spans="5:18" ht="12.75">
      <c r="E1152" s="1"/>
      <c r="F1152" s="1"/>
      <c r="J1152" s="1"/>
      <c r="N1152" s="1"/>
      <c r="R1152" s="1"/>
    </row>
    <row r="1153" spans="5:18" ht="12.75">
      <c r="E1153" s="1"/>
      <c r="F1153" s="1"/>
      <c r="J1153" s="1"/>
      <c r="N1153" s="1"/>
      <c r="R1153" s="1"/>
    </row>
    <row r="1154" spans="5:18" ht="12.75">
      <c r="E1154" s="1"/>
      <c r="F1154" s="1"/>
      <c r="J1154" s="1"/>
      <c r="N1154" s="1"/>
      <c r="R1154" s="1"/>
    </row>
    <row r="1155" spans="5:18" ht="12.75">
      <c r="E1155" s="1"/>
      <c r="F1155" s="1"/>
      <c r="J1155" s="1"/>
      <c r="N1155" s="1"/>
      <c r="R1155" s="1"/>
    </row>
    <row r="1156" spans="5:18" ht="12.75">
      <c r="E1156" s="1"/>
      <c r="F1156" s="1"/>
      <c r="J1156" s="1"/>
      <c r="N1156" s="1"/>
      <c r="R1156" s="1"/>
    </row>
    <row r="1157" spans="5:18" ht="12.75">
      <c r="E1157" s="1"/>
      <c r="F1157" s="1"/>
      <c r="J1157" s="1"/>
      <c r="N1157" s="1"/>
      <c r="R1157" s="1"/>
    </row>
    <row r="1158" spans="5:18" ht="12.75">
      <c r="E1158" s="1"/>
      <c r="F1158" s="1"/>
      <c r="J1158" s="1"/>
      <c r="N1158" s="1"/>
      <c r="R1158" s="1"/>
    </row>
    <row r="1159" spans="5:18" ht="12.75">
      <c r="E1159" s="1"/>
      <c r="F1159" s="1"/>
      <c r="J1159" s="1"/>
      <c r="N1159" s="1"/>
      <c r="R1159" s="1"/>
    </row>
    <row r="1160" spans="5:18" ht="12.75">
      <c r="E1160" s="1"/>
      <c r="F1160" s="1"/>
      <c r="J1160" s="1"/>
      <c r="N1160" s="1"/>
      <c r="R1160" s="1"/>
    </row>
    <row r="1161" spans="5:18" ht="12.75">
      <c r="E1161" s="1"/>
      <c r="F1161" s="1"/>
      <c r="J1161" s="1"/>
      <c r="N1161" s="1"/>
      <c r="R1161" s="1"/>
    </row>
    <row r="1162" spans="5:18" ht="12.75">
      <c r="E1162" s="1"/>
      <c r="F1162" s="1"/>
      <c r="J1162" s="1"/>
      <c r="N1162" s="1"/>
      <c r="R1162" s="1"/>
    </row>
    <row r="1163" spans="5:18" ht="12.75">
      <c r="E1163" s="1"/>
      <c r="F1163" s="1"/>
      <c r="J1163" s="1"/>
      <c r="N1163" s="1"/>
      <c r="R1163" s="1"/>
    </row>
    <row r="1164" spans="5:18" ht="12.75">
      <c r="E1164" s="1"/>
      <c r="F1164" s="1"/>
      <c r="J1164" s="1"/>
      <c r="N1164" s="1"/>
      <c r="R1164" s="1"/>
    </row>
    <row r="1165" spans="5:18" ht="12.75">
      <c r="E1165" s="1"/>
      <c r="F1165" s="1"/>
      <c r="J1165" s="1"/>
      <c r="N1165" s="1"/>
      <c r="R1165" s="1"/>
    </row>
    <row r="1166" spans="5:18" ht="12.75">
      <c r="E1166" s="1"/>
      <c r="F1166" s="1"/>
      <c r="J1166" s="1"/>
      <c r="N1166" s="1"/>
      <c r="R1166" s="1"/>
    </row>
    <row r="1167" spans="5:18" ht="12.75">
      <c r="E1167" s="1"/>
      <c r="F1167" s="1"/>
      <c r="J1167" s="1"/>
      <c r="N1167" s="1"/>
      <c r="R1167" s="1"/>
    </row>
    <row r="1168" spans="5:18" ht="12.75">
      <c r="E1168" s="1"/>
      <c r="F1168" s="1"/>
      <c r="J1168" s="1"/>
      <c r="N1168" s="1"/>
      <c r="R1168" s="1"/>
    </row>
    <row r="1169" spans="5:18" ht="12.75">
      <c r="E1169" s="1"/>
      <c r="F1169" s="1"/>
      <c r="J1169" s="1"/>
      <c r="N1169" s="1"/>
      <c r="R1169" s="1"/>
    </row>
    <row r="1170" spans="5:18" ht="12.75">
      <c r="E1170" s="1"/>
      <c r="F1170" s="1"/>
      <c r="J1170" s="1"/>
      <c r="N1170" s="1"/>
      <c r="R1170" s="1"/>
    </row>
    <row r="1171" spans="5:18" ht="12.75">
      <c r="E1171" s="1"/>
      <c r="F1171" s="1"/>
      <c r="J1171" s="1"/>
      <c r="N1171" s="1"/>
      <c r="R1171" s="1"/>
    </row>
    <row r="1172" spans="5:18" ht="12.75">
      <c r="E1172" s="1"/>
      <c r="F1172" s="1"/>
      <c r="J1172" s="1"/>
      <c r="N1172" s="1"/>
      <c r="R1172" s="1"/>
    </row>
    <row r="1173" spans="5:18" ht="12.75">
      <c r="E1173" s="1"/>
      <c r="F1173" s="1"/>
      <c r="J1173" s="1"/>
      <c r="N1173" s="1"/>
      <c r="R1173" s="1"/>
    </row>
    <row r="1174" spans="5:18" ht="12.75">
      <c r="E1174" s="1"/>
      <c r="F1174" s="1"/>
      <c r="J1174" s="1"/>
      <c r="N1174" s="1"/>
      <c r="R1174" s="1"/>
    </row>
    <row r="1175" spans="5:18" ht="12.75">
      <c r="E1175" s="1"/>
      <c r="F1175" s="1"/>
      <c r="J1175" s="1"/>
      <c r="N1175" s="1"/>
      <c r="R1175" s="1"/>
    </row>
    <row r="1176" spans="5:18" ht="12.75">
      <c r="E1176" s="1"/>
      <c r="F1176" s="1"/>
      <c r="J1176" s="1"/>
      <c r="N1176" s="1"/>
      <c r="R1176" s="1"/>
    </row>
    <row r="1177" spans="5:18" ht="12.75">
      <c r="E1177" s="1"/>
      <c r="F1177" s="1"/>
      <c r="J1177" s="1"/>
      <c r="N1177" s="1"/>
      <c r="R1177" s="1"/>
    </row>
    <row r="1178" spans="5:18" ht="12.75">
      <c r="E1178" s="1"/>
      <c r="F1178" s="1"/>
      <c r="J1178" s="1"/>
      <c r="N1178" s="1"/>
      <c r="R1178" s="1"/>
    </row>
    <row r="1179" spans="5:18" ht="12.75">
      <c r="E1179" s="1"/>
      <c r="F1179" s="1"/>
      <c r="J1179" s="1"/>
      <c r="N1179" s="1"/>
      <c r="R1179" s="1"/>
    </row>
    <row r="1180" spans="5:18" ht="12.75">
      <c r="E1180" s="1"/>
      <c r="F1180" s="1"/>
      <c r="J1180" s="1"/>
      <c r="N1180" s="1"/>
      <c r="R1180" s="1"/>
    </row>
    <row r="1181" spans="5:18" ht="12.75">
      <c r="E1181" s="1"/>
      <c r="F1181" s="1"/>
      <c r="J1181" s="1"/>
      <c r="N1181" s="1"/>
      <c r="R1181" s="1"/>
    </row>
    <row r="1182" spans="5:18" ht="12.75">
      <c r="E1182" s="1"/>
      <c r="F1182" s="1"/>
      <c r="J1182" s="1"/>
      <c r="N1182" s="1"/>
      <c r="R1182" s="1"/>
    </row>
    <row r="1183" spans="5:18" ht="12.75">
      <c r="E1183" s="1"/>
      <c r="F1183" s="1"/>
      <c r="J1183" s="1"/>
      <c r="N1183" s="1"/>
      <c r="R1183" s="1"/>
    </row>
    <row r="1184" spans="5:18" ht="12.75">
      <c r="E1184" s="1"/>
      <c r="F1184" s="1"/>
      <c r="J1184" s="1"/>
      <c r="N1184" s="1"/>
      <c r="R1184" s="1"/>
    </row>
    <row r="1185" spans="5:18" ht="12.75">
      <c r="E1185" s="1"/>
      <c r="F1185" s="1"/>
      <c r="J1185" s="1"/>
      <c r="N1185" s="1"/>
      <c r="R1185" s="1"/>
    </row>
    <row r="1186" spans="5:18" ht="12.75">
      <c r="E1186" s="1"/>
      <c r="F1186" s="1"/>
      <c r="J1186" s="1"/>
      <c r="N1186" s="1"/>
      <c r="R1186" s="1"/>
    </row>
    <row r="1187" spans="5:18" ht="12.75">
      <c r="E1187" s="1"/>
      <c r="F1187" s="1"/>
      <c r="J1187" s="1"/>
      <c r="N1187" s="1"/>
      <c r="R1187" s="1"/>
    </row>
    <row r="1188" spans="5:18" ht="12.75">
      <c r="E1188" s="1"/>
      <c r="F1188" s="1"/>
      <c r="J1188" s="1"/>
      <c r="N1188" s="1"/>
      <c r="R1188" s="1"/>
    </row>
    <row r="1189" spans="5:18" ht="12.75">
      <c r="E1189" s="1"/>
      <c r="F1189" s="1"/>
      <c r="J1189" s="1"/>
      <c r="N1189" s="1"/>
      <c r="R1189" s="1"/>
    </row>
    <row r="1190" spans="5:18" ht="12.75">
      <c r="E1190" s="1"/>
      <c r="F1190" s="1"/>
      <c r="J1190" s="1"/>
      <c r="N1190" s="1"/>
      <c r="R1190" s="1"/>
    </row>
    <row r="1191" spans="5:18" ht="12.75">
      <c r="E1191" s="1"/>
      <c r="F1191" s="1"/>
      <c r="J1191" s="1"/>
      <c r="N1191" s="1"/>
      <c r="R1191" s="1"/>
    </row>
    <row r="1192" spans="5:18" ht="12.75">
      <c r="E1192" s="1"/>
      <c r="F1192" s="1"/>
      <c r="J1192" s="1"/>
      <c r="N1192" s="1"/>
      <c r="R1192" s="1"/>
    </row>
    <row r="1193" spans="5:18" ht="12.75">
      <c r="E1193" s="1"/>
      <c r="F1193" s="1"/>
      <c r="J1193" s="1"/>
      <c r="N1193" s="1"/>
      <c r="R1193" s="1"/>
    </row>
    <row r="1194" spans="5:18" ht="12.75">
      <c r="E1194" s="1"/>
      <c r="F1194" s="1"/>
      <c r="J1194" s="1"/>
      <c r="N1194" s="1"/>
      <c r="R1194" s="1"/>
    </row>
    <row r="1195" spans="5:18" ht="12.75">
      <c r="E1195" s="1"/>
      <c r="F1195" s="1"/>
      <c r="J1195" s="1"/>
      <c r="N1195" s="1"/>
      <c r="R1195" s="1"/>
    </row>
    <row r="1196" spans="5:18" ht="12.75">
      <c r="E1196" s="1"/>
      <c r="F1196" s="1"/>
      <c r="J1196" s="1"/>
      <c r="N1196" s="1"/>
      <c r="R1196" s="1"/>
    </row>
    <row r="1197" spans="5:18" ht="12.75">
      <c r="E1197" s="1"/>
      <c r="F1197" s="1"/>
      <c r="J1197" s="1"/>
      <c r="N1197" s="1"/>
      <c r="R1197" s="1"/>
    </row>
    <row r="1198" spans="5:18" ht="12.75">
      <c r="E1198" s="1"/>
      <c r="F1198" s="1"/>
      <c r="J1198" s="1"/>
      <c r="N1198" s="1"/>
      <c r="R1198" s="1"/>
    </row>
    <row r="1199" spans="5:18" ht="12.75">
      <c r="E1199" s="1"/>
      <c r="F1199" s="1"/>
      <c r="J1199" s="1"/>
      <c r="N1199" s="1"/>
      <c r="R1199" s="1"/>
    </row>
    <row r="1200" spans="5:18" ht="12.75">
      <c r="E1200" s="1"/>
      <c r="F1200" s="1"/>
      <c r="J1200" s="1"/>
      <c r="N1200" s="1"/>
      <c r="R1200" s="1"/>
    </row>
    <row r="1201" spans="5:18" ht="12.75">
      <c r="E1201" s="1"/>
      <c r="F1201" s="1"/>
      <c r="J1201" s="1"/>
      <c r="N1201" s="1"/>
      <c r="R1201" s="1"/>
    </row>
    <row r="1202" spans="5:18" ht="12.75">
      <c r="E1202" s="1"/>
      <c r="F1202" s="1"/>
      <c r="J1202" s="1"/>
      <c r="N1202" s="1"/>
      <c r="R1202" s="1"/>
    </row>
    <row r="1203" spans="5:18" ht="12.75">
      <c r="E1203" s="1"/>
      <c r="F1203" s="1"/>
      <c r="J1203" s="1"/>
      <c r="N1203" s="1"/>
      <c r="R1203" s="1"/>
    </row>
    <row r="1204" spans="5:18" ht="12.75">
      <c r="E1204" s="1"/>
      <c r="F1204" s="1"/>
      <c r="J1204" s="1"/>
      <c r="N1204" s="1"/>
      <c r="R1204" s="1"/>
    </row>
    <row r="1205" spans="5:18" ht="12.75">
      <c r="E1205" s="1"/>
      <c r="F1205" s="1"/>
      <c r="J1205" s="1"/>
      <c r="N1205" s="1"/>
      <c r="R1205" s="1"/>
    </row>
    <row r="1206" spans="5:18" ht="12.75">
      <c r="E1206" s="1"/>
      <c r="F1206" s="1"/>
      <c r="J1206" s="1"/>
      <c r="N1206" s="1"/>
      <c r="R1206" s="1"/>
    </row>
    <row r="1207" spans="5:18" ht="12.75">
      <c r="E1207" s="1"/>
      <c r="F1207" s="1"/>
      <c r="J1207" s="1"/>
      <c r="N1207" s="1"/>
      <c r="R1207" s="1"/>
    </row>
    <row r="1208" spans="5:18" ht="12.75">
      <c r="E1208" s="1"/>
      <c r="F1208" s="1"/>
      <c r="J1208" s="1"/>
      <c r="N1208" s="1"/>
      <c r="R1208" s="1"/>
    </row>
    <row r="1209" spans="5:18" ht="12.75">
      <c r="E1209" s="1"/>
      <c r="F1209" s="1"/>
      <c r="J1209" s="1"/>
      <c r="N1209" s="1"/>
      <c r="R1209" s="1"/>
    </row>
    <row r="1210" spans="5:18" ht="12.75">
      <c r="E1210" s="1"/>
      <c r="F1210" s="1"/>
      <c r="J1210" s="1"/>
      <c r="N1210" s="1"/>
      <c r="R1210" s="1"/>
    </row>
    <row r="1211" spans="5:18" ht="12.75">
      <c r="E1211" s="1"/>
      <c r="F1211" s="1"/>
      <c r="J1211" s="1"/>
      <c r="N1211" s="1"/>
      <c r="R1211" s="1"/>
    </row>
    <row r="1212" spans="5:18" ht="12.75">
      <c r="E1212" s="1"/>
      <c r="F1212" s="1"/>
      <c r="J1212" s="1"/>
      <c r="N1212" s="1"/>
      <c r="R1212" s="1"/>
    </row>
    <row r="1213" spans="5:18" ht="12.75">
      <c r="E1213" s="1"/>
      <c r="F1213" s="1"/>
      <c r="J1213" s="1"/>
      <c r="N1213" s="1"/>
      <c r="R1213" s="1"/>
    </row>
    <row r="1214" spans="5:18" ht="12.75">
      <c r="E1214" s="1"/>
      <c r="F1214" s="1"/>
      <c r="J1214" s="1"/>
      <c r="N1214" s="1"/>
      <c r="R1214" s="1"/>
    </row>
    <row r="1215" spans="5:18" ht="12.75">
      <c r="E1215" s="1"/>
      <c r="F1215" s="1"/>
      <c r="J1215" s="1"/>
      <c r="N1215" s="1"/>
      <c r="R1215" s="1"/>
    </row>
    <row r="1216" spans="5:18" ht="12.75">
      <c r="E1216" s="1"/>
      <c r="F1216" s="1"/>
      <c r="J1216" s="1"/>
      <c r="N1216" s="1"/>
      <c r="R1216" s="1"/>
    </row>
    <row r="1217" spans="5:18" ht="12.75">
      <c r="E1217" s="1"/>
      <c r="F1217" s="1"/>
      <c r="J1217" s="1"/>
      <c r="N1217" s="1"/>
      <c r="R1217" s="1"/>
    </row>
    <row r="1218" spans="5:18" ht="12.75">
      <c r="E1218" s="1"/>
      <c r="F1218" s="1"/>
      <c r="J1218" s="1"/>
      <c r="N1218" s="1"/>
      <c r="R1218" s="1"/>
    </row>
    <row r="1219" spans="5:18" ht="12.75">
      <c r="E1219" s="1"/>
      <c r="F1219" s="1"/>
      <c r="J1219" s="1"/>
      <c r="N1219" s="1"/>
      <c r="R1219" s="1"/>
    </row>
    <row r="1220" spans="5:18" ht="12.75">
      <c r="E1220" s="1"/>
      <c r="F1220" s="1"/>
      <c r="J1220" s="1"/>
      <c r="N1220" s="1"/>
      <c r="R1220" s="1"/>
    </row>
    <row r="1221" spans="5:18" ht="12.75">
      <c r="E1221" s="1"/>
      <c r="F1221" s="1"/>
      <c r="J1221" s="1"/>
      <c r="N1221" s="1"/>
      <c r="R1221" s="1"/>
    </row>
    <row r="1222" spans="5:18" ht="12.75">
      <c r="E1222" s="1"/>
      <c r="F1222" s="1"/>
      <c r="J1222" s="1"/>
      <c r="N1222" s="1"/>
      <c r="R1222" s="1"/>
    </row>
    <row r="1223" spans="5:18" ht="12.75">
      <c r="E1223" s="1"/>
      <c r="F1223" s="1"/>
      <c r="J1223" s="1"/>
      <c r="N1223" s="1"/>
      <c r="R1223" s="1"/>
    </row>
    <row r="1224" spans="5:18" ht="12.75">
      <c r="E1224" s="1"/>
      <c r="F1224" s="1"/>
      <c r="J1224" s="1"/>
      <c r="N1224" s="1"/>
      <c r="R1224" s="1"/>
    </row>
    <row r="1225" spans="5:18" ht="12.75">
      <c r="E1225" s="1"/>
      <c r="F1225" s="1"/>
      <c r="J1225" s="1"/>
      <c r="N1225" s="1"/>
      <c r="R1225" s="1"/>
    </row>
    <row r="1226" spans="5:18" ht="12.75">
      <c r="E1226" s="1"/>
      <c r="F1226" s="1"/>
      <c r="J1226" s="1"/>
      <c r="N1226" s="1"/>
      <c r="R1226" s="1"/>
    </row>
    <row r="1227" spans="5:18" ht="12.75">
      <c r="E1227" s="1"/>
      <c r="F1227" s="1"/>
      <c r="J1227" s="1"/>
      <c r="N1227" s="1"/>
      <c r="R1227" s="1"/>
    </row>
    <row r="1228" spans="5:18" ht="12.75">
      <c r="E1228" s="1"/>
      <c r="F1228" s="1"/>
      <c r="J1228" s="1"/>
      <c r="N1228" s="1"/>
      <c r="R1228" s="1"/>
    </row>
    <row r="1229" spans="5:18" ht="12.75">
      <c r="E1229" s="1"/>
      <c r="F1229" s="1"/>
      <c r="J1229" s="1"/>
      <c r="N1229" s="1"/>
      <c r="R1229" s="1"/>
    </row>
    <row r="1230" spans="5:18" ht="12.75">
      <c r="E1230" s="1"/>
      <c r="F1230" s="1"/>
      <c r="J1230" s="1"/>
      <c r="N1230" s="1"/>
      <c r="R1230" s="1"/>
    </row>
    <row r="1231" spans="5:18" ht="12.75">
      <c r="E1231" s="1"/>
      <c r="F1231" s="1"/>
      <c r="J1231" s="1"/>
      <c r="N1231" s="1"/>
      <c r="R1231" s="1"/>
    </row>
    <row r="1232" spans="5:18" ht="12.75">
      <c r="E1232" s="1"/>
      <c r="F1232" s="1"/>
      <c r="J1232" s="1"/>
      <c r="N1232" s="1"/>
      <c r="R1232" s="1"/>
    </row>
    <row r="1233" spans="5:18" ht="12.75">
      <c r="E1233" s="1"/>
      <c r="F1233" s="1"/>
      <c r="J1233" s="1"/>
      <c r="N1233" s="1"/>
      <c r="R1233" s="1"/>
    </row>
    <row r="1234" spans="5:18" ht="12.75">
      <c r="E1234" s="1"/>
      <c r="F1234" s="1"/>
      <c r="J1234" s="1"/>
      <c r="N1234" s="1"/>
      <c r="R1234" s="1"/>
    </row>
    <row r="1235" spans="5:18" ht="12.75">
      <c r="E1235" s="1"/>
      <c r="F1235" s="1"/>
      <c r="J1235" s="1"/>
      <c r="N1235" s="1"/>
      <c r="R1235" s="1"/>
    </row>
    <row r="1236" spans="5:18" ht="12.75">
      <c r="E1236" s="1"/>
      <c r="F1236" s="1"/>
      <c r="J1236" s="1"/>
      <c r="N1236" s="1"/>
      <c r="R1236" s="1"/>
    </row>
    <row r="1237" spans="5:18" ht="12.75">
      <c r="E1237" s="1"/>
      <c r="F1237" s="1"/>
      <c r="J1237" s="1"/>
      <c r="N1237" s="1"/>
      <c r="R1237" s="1"/>
    </row>
    <row r="1238" spans="5:18" ht="12.75">
      <c r="E1238" s="1"/>
      <c r="F1238" s="1"/>
      <c r="J1238" s="1"/>
      <c r="N1238" s="1"/>
      <c r="R1238" s="1"/>
    </row>
    <row r="1239" spans="5:18" ht="12.75">
      <c r="E1239" s="1"/>
      <c r="F1239" s="1"/>
      <c r="J1239" s="1"/>
      <c r="N1239" s="1"/>
      <c r="R1239" s="1"/>
    </row>
    <row r="1240" spans="5:18" ht="12.75">
      <c r="E1240" s="1"/>
      <c r="F1240" s="1"/>
      <c r="J1240" s="1"/>
      <c r="N1240" s="1"/>
      <c r="R1240" s="1"/>
    </row>
    <row r="1241" spans="5:18" ht="12.75">
      <c r="E1241" s="1"/>
      <c r="F1241" s="1"/>
      <c r="J1241" s="1"/>
      <c r="N1241" s="1"/>
      <c r="R1241" s="1"/>
    </row>
    <row r="1242" spans="5:18" ht="12.75">
      <c r="E1242" s="1"/>
      <c r="F1242" s="1"/>
      <c r="J1242" s="1"/>
      <c r="N1242" s="1"/>
      <c r="R1242" s="1"/>
    </row>
    <row r="1243" spans="5:18" ht="12.75">
      <c r="E1243" s="1"/>
      <c r="F1243" s="1"/>
      <c r="J1243" s="1"/>
      <c r="N1243" s="1"/>
      <c r="R1243" s="1"/>
    </row>
    <row r="1244" spans="5:18" ht="12.75">
      <c r="E1244" s="1"/>
      <c r="F1244" s="1"/>
      <c r="J1244" s="1"/>
      <c r="N1244" s="1"/>
      <c r="R1244" s="1"/>
    </row>
    <row r="1245" spans="5:18" ht="12.75">
      <c r="E1245" s="1"/>
      <c r="F1245" s="1"/>
      <c r="J1245" s="1"/>
      <c r="N1245" s="1"/>
      <c r="R1245" s="1"/>
    </row>
    <row r="1246" spans="5:18" ht="12.75">
      <c r="E1246" s="1"/>
      <c r="F1246" s="1"/>
      <c r="J1246" s="1"/>
      <c r="N1246" s="1"/>
      <c r="R1246" s="1"/>
    </row>
    <row r="1247" spans="5:18" ht="12.75">
      <c r="E1247" s="1"/>
      <c r="F1247" s="1"/>
      <c r="J1247" s="1"/>
      <c r="N1247" s="1"/>
      <c r="R1247" s="1"/>
    </row>
    <row r="1248" spans="5:18" ht="12.75">
      <c r="E1248" s="1"/>
      <c r="F1248" s="1"/>
      <c r="J1248" s="1"/>
      <c r="N1248" s="1"/>
      <c r="R1248" s="1"/>
    </row>
    <row r="1249" spans="5:18" ht="12.75">
      <c r="E1249" s="1"/>
      <c r="F1249" s="1"/>
      <c r="J1249" s="1"/>
      <c r="N1249" s="1"/>
      <c r="R1249" s="1"/>
    </row>
    <row r="1250" spans="5:18" ht="12.75">
      <c r="E1250" s="1"/>
      <c r="F1250" s="1"/>
      <c r="J1250" s="1"/>
      <c r="N1250" s="1"/>
      <c r="R1250" s="1"/>
    </row>
    <row r="1251" spans="5:18" ht="12.75">
      <c r="E1251" s="1"/>
      <c r="F1251" s="1"/>
      <c r="J1251" s="1"/>
      <c r="N1251" s="1"/>
      <c r="R1251" s="1"/>
    </row>
    <row r="1252" spans="5:18" ht="12.75">
      <c r="E1252" s="1"/>
      <c r="F1252" s="1"/>
      <c r="J1252" s="1"/>
      <c r="N1252" s="1"/>
      <c r="R1252" s="1"/>
    </row>
    <row r="1253" spans="5:18" ht="12.75">
      <c r="E1253" s="1"/>
      <c r="F1253" s="1"/>
      <c r="J1253" s="1"/>
      <c r="N1253" s="1"/>
      <c r="R1253" s="1"/>
    </row>
    <row r="1254" spans="5:18" ht="12.75">
      <c r="E1254" s="1"/>
      <c r="F1254" s="1"/>
      <c r="J1254" s="1"/>
      <c r="N1254" s="1"/>
      <c r="R1254" s="1"/>
    </row>
    <row r="1255" spans="5:18" ht="12.75">
      <c r="E1255" s="1"/>
      <c r="F1255" s="1"/>
      <c r="J1255" s="1"/>
      <c r="N1255" s="1"/>
      <c r="R1255" s="1"/>
    </row>
    <row r="1256" spans="5:18" ht="12.75">
      <c r="E1256" s="1"/>
      <c r="F1256" s="1"/>
      <c r="J1256" s="1"/>
      <c r="N1256" s="1"/>
      <c r="R1256" s="1"/>
    </row>
    <row r="1257" spans="5:18" ht="12.75">
      <c r="E1257" s="1"/>
      <c r="F1257" s="1"/>
      <c r="J1257" s="1"/>
      <c r="N1257" s="1"/>
      <c r="R1257" s="1"/>
    </row>
    <row r="1258" spans="5:18" ht="12.75">
      <c r="E1258" s="1"/>
      <c r="F1258" s="1"/>
      <c r="J1258" s="1"/>
      <c r="N1258" s="1"/>
      <c r="R1258" s="1"/>
    </row>
    <row r="1259" spans="5:18" ht="12.75">
      <c r="E1259" s="1"/>
      <c r="F1259" s="1"/>
      <c r="J1259" s="1"/>
      <c r="N1259" s="1"/>
      <c r="R1259" s="1"/>
    </row>
    <row r="1260" spans="5:18" ht="12.75">
      <c r="E1260" s="1"/>
      <c r="F1260" s="1"/>
      <c r="J1260" s="1"/>
      <c r="N1260" s="1"/>
      <c r="R1260" s="1"/>
    </row>
    <row r="1261" spans="5:18" ht="12.75">
      <c r="E1261" s="1"/>
      <c r="F1261" s="1"/>
      <c r="J1261" s="1"/>
      <c r="N1261" s="1"/>
      <c r="R1261" s="1"/>
    </row>
    <row r="1262" spans="5:18" ht="12.75">
      <c r="E1262" s="1"/>
      <c r="F1262" s="1"/>
      <c r="J1262" s="1"/>
      <c r="N1262" s="1"/>
      <c r="R1262" s="1"/>
    </row>
    <row r="1263" spans="5:18" ht="12.75">
      <c r="E1263" s="1"/>
      <c r="F1263" s="1"/>
      <c r="J1263" s="1"/>
      <c r="N1263" s="1"/>
      <c r="R1263" s="1"/>
    </row>
    <row r="1264" spans="5:18" ht="12.75">
      <c r="E1264" s="1"/>
      <c r="F1264" s="1"/>
      <c r="J1264" s="1"/>
      <c r="N1264" s="1"/>
      <c r="R1264" s="1"/>
    </row>
    <row r="1265" spans="5:18" ht="12.75">
      <c r="E1265" s="1"/>
      <c r="F1265" s="1"/>
      <c r="J1265" s="1"/>
      <c r="N1265" s="1"/>
      <c r="R1265" s="1"/>
    </row>
    <row r="1266" spans="5:18" ht="12.75">
      <c r="E1266" s="1"/>
      <c r="F1266" s="1"/>
      <c r="J1266" s="1"/>
      <c r="N1266" s="1"/>
      <c r="R1266" s="1"/>
    </row>
    <row r="1267" spans="5:18" ht="12.75">
      <c r="E1267" s="1"/>
      <c r="F1267" s="1"/>
      <c r="J1267" s="1"/>
      <c r="N1267" s="1"/>
      <c r="R1267" s="1"/>
    </row>
    <row r="1268" spans="5:18" ht="12.75">
      <c r="E1268" s="1"/>
      <c r="F1268" s="1"/>
      <c r="J1268" s="1"/>
      <c r="N1268" s="1"/>
      <c r="R1268" s="1"/>
    </row>
    <row r="1269" spans="5:18" ht="12.75">
      <c r="E1269" s="1"/>
      <c r="F1269" s="1"/>
      <c r="J1269" s="1"/>
      <c r="N1269" s="1"/>
      <c r="R1269" s="1"/>
    </row>
    <row r="1270" spans="5:18" ht="12.75">
      <c r="E1270" s="1"/>
      <c r="F1270" s="1"/>
      <c r="J1270" s="1"/>
      <c r="N1270" s="1"/>
      <c r="R1270" s="1"/>
    </row>
    <row r="1271" spans="5:18" ht="12.75">
      <c r="E1271" s="1"/>
      <c r="F1271" s="1"/>
      <c r="J1271" s="1"/>
      <c r="N1271" s="1"/>
      <c r="R1271" s="1"/>
    </row>
    <row r="1272" spans="5:18" ht="12.75">
      <c r="E1272" s="1"/>
      <c r="F1272" s="1"/>
      <c r="J1272" s="1"/>
      <c r="N1272" s="1"/>
      <c r="R1272" s="1"/>
    </row>
    <row r="1273" spans="5:18" ht="12.75">
      <c r="E1273" s="1"/>
      <c r="F1273" s="1"/>
      <c r="J1273" s="1"/>
      <c r="N1273" s="1"/>
      <c r="R1273" s="1"/>
    </row>
    <row r="1274" spans="5:18" ht="12.75">
      <c r="E1274" s="1"/>
      <c r="F1274" s="1"/>
      <c r="J1274" s="1"/>
      <c r="N1274" s="1"/>
      <c r="R1274" s="1"/>
    </row>
    <row r="1275" spans="5:18" ht="12.75">
      <c r="E1275" s="1"/>
      <c r="F1275" s="1"/>
      <c r="J1275" s="1"/>
      <c r="N1275" s="1"/>
      <c r="R1275" s="1"/>
    </row>
    <row r="1276" spans="5:18" ht="12.75">
      <c r="E1276" s="1"/>
      <c r="F1276" s="1"/>
      <c r="J1276" s="1"/>
      <c r="N1276" s="1"/>
      <c r="R1276" s="1"/>
    </row>
    <row r="1277" spans="5:18" ht="12.75">
      <c r="E1277" s="1"/>
      <c r="F1277" s="1"/>
      <c r="J1277" s="1"/>
      <c r="N1277" s="1"/>
      <c r="R1277" s="1"/>
    </row>
    <row r="1278" spans="5:18" ht="12.75">
      <c r="E1278" s="1"/>
      <c r="F1278" s="1"/>
      <c r="J1278" s="1"/>
      <c r="N1278" s="1"/>
      <c r="R1278" s="1"/>
    </row>
    <row r="1279" spans="5:18" ht="12.75">
      <c r="E1279" s="1"/>
      <c r="F1279" s="1"/>
      <c r="J1279" s="1"/>
      <c r="N1279" s="1"/>
      <c r="R1279" s="1"/>
    </row>
    <row r="1280" spans="5:18" ht="12.75">
      <c r="E1280" s="1"/>
      <c r="F1280" s="1"/>
      <c r="J1280" s="1"/>
      <c r="N1280" s="1"/>
      <c r="R1280" s="1"/>
    </row>
    <row r="1281" spans="5:18" ht="12.75">
      <c r="E1281" s="1"/>
      <c r="F1281" s="1"/>
      <c r="J1281" s="1"/>
      <c r="N1281" s="1"/>
      <c r="R1281" s="1"/>
    </row>
    <row r="1282" spans="5:18" ht="12.75">
      <c r="E1282" s="1"/>
      <c r="F1282" s="1"/>
      <c r="J1282" s="1"/>
      <c r="N1282" s="1"/>
      <c r="R1282" s="1"/>
    </row>
    <row r="1283" spans="5:18" ht="12.75">
      <c r="E1283" s="1"/>
      <c r="F1283" s="1"/>
      <c r="J1283" s="1"/>
      <c r="N1283" s="1"/>
      <c r="R1283" s="1"/>
    </row>
    <row r="1284" spans="5:18" ht="12.75">
      <c r="E1284" s="1"/>
      <c r="F1284" s="1"/>
      <c r="J1284" s="1"/>
      <c r="N1284" s="1"/>
      <c r="R1284" s="1"/>
    </row>
    <row r="1285" spans="5:18" ht="12.75">
      <c r="E1285" s="1"/>
      <c r="F1285" s="1"/>
      <c r="J1285" s="1"/>
      <c r="N1285" s="1"/>
      <c r="R1285" s="1"/>
    </row>
    <row r="1286" spans="5:18" ht="12.75">
      <c r="E1286" s="1"/>
      <c r="F1286" s="1"/>
      <c r="J1286" s="1"/>
      <c r="N1286" s="1"/>
      <c r="R1286" s="1"/>
    </row>
    <row r="1287" spans="5:18" ht="12.75">
      <c r="E1287" s="1"/>
      <c r="F1287" s="1"/>
      <c r="J1287" s="1"/>
      <c r="N1287" s="1"/>
      <c r="R1287" s="1"/>
    </row>
    <row r="1288" spans="5:18" ht="12.75">
      <c r="E1288" s="1"/>
      <c r="F1288" s="1"/>
      <c r="J1288" s="1"/>
      <c r="N1288" s="1"/>
      <c r="R1288" s="1"/>
    </row>
    <row r="1289" spans="5:18" ht="12.75">
      <c r="E1289" s="1"/>
      <c r="F1289" s="1"/>
      <c r="J1289" s="1"/>
      <c r="N1289" s="1"/>
      <c r="R1289" s="1"/>
    </row>
    <row r="1290" spans="5:18" ht="12.75">
      <c r="E1290" s="1"/>
      <c r="F1290" s="1"/>
      <c r="J1290" s="1"/>
      <c r="N1290" s="1"/>
      <c r="R1290" s="1"/>
    </row>
    <row r="1291" spans="5:18" ht="12.75">
      <c r="E1291" s="1"/>
      <c r="F1291" s="1"/>
      <c r="J1291" s="1"/>
      <c r="N1291" s="1"/>
      <c r="R1291" s="1"/>
    </row>
    <row r="1292" spans="5:18" ht="12.75">
      <c r="E1292" s="1"/>
      <c r="F1292" s="1"/>
      <c r="J1292" s="1"/>
      <c r="N1292" s="1"/>
      <c r="R1292" s="1"/>
    </row>
    <row r="1293" spans="5:18" ht="12.75">
      <c r="E1293" s="1"/>
      <c r="F1293" s="1"/>
      <c r="J1293" s="1"/>
      <c r="N1293" s="1"/>
      <c r="R1293" s="1"/>
    </row>
    <row r="1294" spans="5:18" ht="12.75">
      <c r="E1294" s="1"/>
      <c r="F1294" s="1"/>
      <c r="J1294" s="1"/>
      <c r="N1294" s="1"/>
      <c r="R1294" s="1"/>
    </row>
    <row r="1295" spans="5:18" ht="12.75">
      <c r="E1295" s="1"/>
      <c r="F1295" s="1"/>
      <c r="J1295" s="1"/>
      <c r="N1295" s="1"/>
      <c r="R1295" s="1"/>
    </row>
    <row r="1296" spans="5:18" ht="12.75">
      <c r="E1296" s="1"/>
      <c r="F1296" s="1"/>
      <c r="J1296" s="1"/>
      <c r="N1296" s="1"/>
      <c r="R1296" s="1"/>
    </row>
    <row r="1297" spans="5:18" ht="12.75">
      <c r="E1297" s="1"/>
      <c r="F1297" s="1"/>
      <c r="J1297" s="1"/>
      <c r="N1297" s="1"/>
      <c r="R1297" s="1"/>
    </row>
    <row r="1298" spans="5:18" ht="12.75">
      <c r="E1298" s="1"/>
      <c r="F1298" s="1"/>
      <c r="J1298" s="1"/>
      <c r="N1298" s="1"/>
      <c r="R1298" s="1"/>
    </row>
    <row r="1299" spans="5:18" ht="12.75">
      <c r="E1299" s="1"/>
      <c r="F1299" s="1"/>
      <c r="J1299" s="1"/>
      <c r="N1299" s="1"/>
      <c r="R1299" s="1"/>
    </row>
    <row r="1300" spans="5:18" ht="12.75">
      <c r="E1300" s="1"/>
      <c r="F1300" s="1"/>
      <c r="J1300" s="1"/>
      <c r="N1300" s="1"/>
      <c r="R1300" s="1"/>
    </row>
    <row r="1301" spans="5:18" ht="12.75">
      <c r="E1301" s="1"/>
      <c r="F1301" s="1"/>
      <c r="J1301" s="1"/>
      <c r="N1301" s="1"/>
      <c r="R1301" s="1"/>
    </row>
    <row r="1302" spans="5:18" ht="12.75">
      <c r="E1302" s="1"/>
      <c r="F1302" s="1"/>
      <c r="J1302" s="1"/>
      <c r="N1302" s="1"/>
      <c r="R1302" s="1"/>
    </row>
    <row r="1303" spans="5:18" ht="12.75">
      <c r="E1303" s="1"/>
      <c r="F1303" s="1"/>
      <c r="J1303" s="1"/>
      <c r="N1303" s="1"/>
      <c r="R1303" s="1"/>
    </row>
    <row r="1304" spans="5:18" ht="12.75">
      <c r="E1304" s="1"/>
      <c r="F1304" s="1"/>
      <c r="J1304" s="1"/>
      <c r="N1304" s="1"/>
      <c r="R1304" s="1"/>
    </row>
    <row r="1305" spans="5:18" ht="12.75">
      <c r="E1305" s="1"/>
      <c r="F1305" s="1"/>
      <c r="J1305" s="1"/>
      <c r="N1305" s="1"/>
      <c r="R1305" s="1"/>
    </row>
    <row r="1306" spans="5:18" ht="12.75">
      <c r="E1306" s="1"/>
      <c r="F1306" s="1"/>
      <c r="J1306" s="1"/>
      <c r="N1306" s="1"/>
      <c r="R1306" s="1"/>
    </row>
    <row r="1307" spans="5:18" ht="12.75">
      <c r="E1307" s="1"/>
      <c r="F1307" s="1"/>
      <c r="J1307" s="1"/>
      <c r="N1307" s="1"/>
      <c r="R1307" s="1"/>
    </row>
    <row r="1308" spans="5:18" ht="12.75">
      <c r="E1308" s="1"/>
      <c r="F1308" s="1"/>
      <c r="J1308" s="1"/>
      <c r="N1308" s="1"/>
      <c r="R1308" s="1"/>
    </row>
    <row r="1309" spans="5:18" ht="12.75">
      <c r="E1309" s="1"/>
      <c r="F1309" s="1"/>
      <c r="J1309" s="1"/>
      <c r="N1309" s="1"/>
      <c r="R1309" s="1"/>
    </row>
    <row r="1310" spans="5:18" ht="12.75">
      <c r="E1310" s="1"/>
      <c r="F1310" s="1"/>
      <c r="J1310" s="1"/>
      <c r="N1310" s="1"/>
      <c r="R1310" s="1"/>
    </row>
    <row r="1311" spans="5:18" ht="12.75">
      <c r="E1311" s="1"/>
      <c r="F1311" s="1"/>
      <c r="J1311" s="1"/>
      <c r="N1311" s="1"/>
      <c r="R1311" s="1"/>
    </row>
    <row r="1312" spans="5:18" ht="12.75">
      <c r="E1312" s="1"/>
      <c r="F1312" s="1"/>
      <c r="J1312" s="1"/>
      <c r="N1312" s="1"/>
      <c r="R1312" s="1"/>
    </row>
    <row r="1313" spans="5:18" ht="12.75">
      <c r="E1313" s="1"/>
      <c r="F1313" s="1"/>
      <c r="J1313" s="1"/>
      <c r="N1313" s="1"/>
      <c r="R1313" s="1"/>
    </row>
    <row r="1314" spans="5:18" ht="12.75">
      <c r="E1314" s="1"/>
      <c r="F1314" s="1"/>
      <c r="J1314" s="1"/>
      <c r="N1314" s="1"/>
      <c r="R1314" s="1"/>
    </row>
    <row r="1315" spans="5:18" ht="12.75">
      <c r="E1315" s="1"/>
      <c r="F1315" s="1"/>
      <c r="J1315" s="1"/>
      <c r="N1315" s="1"/>
      <c r="R1315" s="1"/>
    </row>
    <row r="1316" spans="5:18" ht="12.75">
      <c r="E1316" s="1"/>
      <c r="F1316" s="1"/>
      <c r="J1316" s="1"/>
      <c r="N1316" s="1"/>
      <c r="R1316" s="1"/>
    </row>
    <row r="1317" spans="5:18" ht="12.75">
      <c r="E1317" s="1"/>
      <c r="F1317" s="1"/>
      <c r="J1317" s="1"/>
      <c r="N1317" s="1"/>
      <c r="R1317" s="1"/>
    </row>
    <row r="1318" spans="5:18" ht="12.75">
      <c r="E1318" s="1"/>
      <c r="F1318" s="1"/>
      <c r="J1318" s="1"/>
      <c r="N1318" s="1"/>
      <c r="R1318" s="1"/>
    </row>
    <row r="1319" spans="5:18" ht="12.75">
      <c r="E1319" s="1"/>
      <c r="F1319" s="1"/>
      <c r="J1319" s="1"/>
      <c r="N1319" s="1"/>
      <c r="R1319" s="1"/>
    </row>
    <row r="1320" spans="5:18" ht="12.75">
      <c r="E1320" s="1"/>
      <c r="F1320" s="1"/>
      <c r="J1320" s="1"/>
      <c r="N1320" s="1"/>
      <c r="R1320" s="1"/>
    </row>
    <row r="1321" spans="5:18" ht="12.75">
      <c r="E1321" s="1"/>
      <c r="F1321" s="1"/>
      <c r="J1321" s="1"/>
      <c r="N1321" s="1"/>
      <c r="R1321" s="1"/>
    </row>
    <row r="1322" spans="5:18" ht="12.75">
      <c r="E1322" s="1"/>
      <c r="F1322" s="1"/>
      <c r="J1322" s="1"/>
      <c r="N1322" s="1"/>
      <c r="R1322" s="1"/>
    </row>
    <row r="1323" spans="5:18" ht="12.75">
      <c r="E1323" s="1"/>
      <c r="F1323" s="1"/>
      <c r="J1323" s="1"/>
      <c r="N1323" s="1"/>
      <c r="R1323" s="1"/>
    </row>
    <row r="1324" spans="5:18" ht="12.75">
      <c r="E1324" s="1"/>
      <c r="F1324" s="1"/>
      <c r="J1324" s="1"/>
      <c r="N1324" s="1"/>
      <c r="R1324" s="1"/>
    </row>
    <row r="1325" spans="5:18" ht="12.75">
      <c r="E1325" s="1"/>
      <c r="F1325" s="1"/>
      <c r="J1325" s="1"/>
      <c r="N1325" s="1"/>
      <c r="R1325" s="1"/>
    </row>
    <row r="1326" spans="5:18" ht="12.75">
      <c r="E1326" s="1"/>
      <c r="F1326" s="1"/>
      <c r="J1326" s="1"/>
      <c r="N1326" s="1"/>
      <c r="R1326" s="1"/>
    </row>
    <row r="1327" spans="5:18" ht="12.75">
      <c r="E1327" s="1"/>
      <c r="F1327" s="1"/>
      <c r="J1327" s="1"/>
      <c r="N1327" s="1"/>
      <c r="R1327" s="1"/>
    </row>
    <row r="1328" spans="5:18" ht="12.75">
      <c r="E1328" s="1"/>
      <c r="F1328" s="1"/>
      <c r="J1328" s="1"/>
      <c r="N1328" s="1"/>
      <c r="R1328" s="1"/>
    </row>
    <row r="1329" spans="5:18" ht="12.75">
      <c r="E1329" s="1"/>
      <c r="F1329" s="1"/>
      <c r="J1329" s="1"/>
      <c r="N1329" s="1"/>
      <c r="R1329" s="1"/>
    </row>
    <row r="1330" spans="5:18" ht="12.75">
      <c r="E1330" s="1"/>
      <c r="F1330" s="1"/>
      <c r="J1330" s="1"/>
      <c r="N1330" s="1"/>
      <c r="R1330" s="1"/>
    </row>
    <row r="1331" spans="5:18" ht="12.75">
      <c r="E1331" s="1"/>
      <c r="F1331" s="1"/>
      <c r="J1331" s="1"/>
      <c r="N1331" s="1"/>
      <c r="R1331" s="1"/>
    </row>
    <row r="1332" spans="5:18" ht="12.75">
      <c r="E1332" s="1"/>
      <c r="F1332" s="1"/>
      <c r="J1332" s="1"/>
      <c r="N1332" s="1"/>
      <c r="R1332" s="1"/>
    </row>
    <row r="1333" spans="5:18" ht="12.75">
      <c r="E1333" s="1"/>
      <c r="F1333" s="1"/>
      <c r="J1333" s="1"/>
      <c r="N1333" s="1"/>
      <c r="R1333" s="1"/>
    </row>
    <row r="1334" spans="5:18" ht="12.75">
      <c r="E1334" s="1"/>
      <c r="F1334" s="1"/>
      <c r="J1334" s="1"/>
      <c r="N1334" s="1"/>
      <c r="R1334" s="1"/>
    </row>
    <row r="1335" spans="5:18" ht="12.75">
      <c r="E1335" s="1"/>
      <c r="F1335" s="1"/>
      <c r="J1335" s="1"/>
      <c r="N1335" s="1"/>
      <c r="R1335" s="1"/>
    </row>
    <row r="1336" spans="5:18" ht="12.75">
      <c r="E1336" s="1"/>
      <c r="F1336" s="1"/>
      <c r="J1336" s="1"/>
      <c r="N1336" s="1"/>
      <c r="R1336" s="1"/>
    </row>
    <row r="1337" spans="5:18" ht="12.75">
      <c r="E1337" s="1"/>
      <c r="F1337" s="1"/>
      <c r="J1337" s="1"/>
      <c r="N1337" s="1"/>
      <c r="R1337" s="1"/>
    </row>
    <row r="1338" spans="5:18" ht="12.75">
      <c r="E1338" s="1"/>
      <c r="F1338" s="1"/>
      <c r="J1338" s="1"/>
      <c r="N1338" s="1"/>
      <c r="R1338" s="1"/>
    </row>
    <row r="1339" spans="5:18" ht="12.75">
      <c r="E1339" s="1"/>
      <c r="F1339" s="1"/>
      <c r="J1339" s="1"/>
      <c r="N1339" s="1"/>
      <c r="R1339" s="1"/>
    </row>
    <row r="1340" spans="5:18" ht="12.75">
      <c r="E1340" s="1"/>
      <c r="F1340" s="1"/>
      <c r="J1340" s="1"/>
      <c r="N1340" s="1"/>
      <c r="R1340" s="1"/>
    </row>
    <row r="1341" spans="5:18" ht="12.75">
      <c r="E1341" s="1"/>
      <c r="F1341" s="1"/>
      <c r="J1341" s="1"/>
      <c r="N1341" s="1"/>
      <c r="R1341" s="1"/>
    </row>
    <row r="1342" spans="5:18" ht="12.75">
      <c r="E1342" s="1"/>
      <c r="F1342" s="1"/>
      <c r="J1342" s="1"/>
      <c r="N1342" s="1"/>
      <c r="R1342" s="1"/>
    </row>
    <row r="1343" spans="5:18" ht="12.75">
      <c r="E1343" s="1"/>
      <c r="F1343" s="1"/>
      <c r="J1343" s="1"/>
      <c r="N1343" s="1"/>
      <c r="R1343" s="1"/>
    </row>
    <row r="1344" spans="5:18" ht="12.75">
      <c r="E1344" s="1"/>
      <c r="F1344" s="1"/>
      <c r="J1344" s="1"/>
      <c r="N1344" s="1"/>
      <c r="R1344" s="1"/>
    </row>
    <row r="1345" spans="5:18" ht="12.75">
      <c r="E1345" s="1"/>
      <c r="F1345" s="1"/>
      <c r="J1345" s="1"/>
      <c r="N1345" s="1"/>
      <c r="R1345" s="1"/>
    </row>
    <row r="1346" spans="5:18" ht="12.75">
      <c r="E1346" s="1"/>
      <c r="F1346" s="1"/>
      <c r="J1346" s="1"/>
      <c r="N1346" s="1"/>
      <c r="R1346" s="1"/>
    </row>
    <row r="1347" spans="5:18" ht="12.75">
      <c r="E1347" s="1"/>
      <c r="F1347" s="1"/>
      <c r="J1347" s="1"/>
      <c r="N1347" s="1"/>
      <c r="R1347" s="1"/>
    </row>
    <row r="1348" spans="5:18" ht="12.75">
      <c r="E1348" s="1"/>
      <c r="F1348" s="1"/>
      <c r="J1348" s="1"/>
      <c r="N1348" s="1"/>
      <c r="R1348" s="1"/>
    </row>
    <row r="1349" spans="5:18" ht="12.75">
      <c r="E1349" s="1"/>
      <c r="F1349" s="1"/>
      <c r="J1349" s="1"/>
      <c r="N1349" s="1"/>
      <c r="R1349" s="1"/>
    </row>
    <row r="1350" spans="5:18" ht="12.75">
      <c r="E1350" s="1"/>
      <c r="F1350" s="1"/>
      <c r="J1350" s="1"/>
      <c r="N1350" s="1"/>
      <c r="R1350" s="1"/>
    </row>
    <row r="1351" spans="5:18" ht="12.75">
      <c r="E1351" s="1"/>
      <c r="F1351" s="1"/>
      <c r="J1351" s="1"/>
      <c r="N1351" s="1"/>
      <c r="R1351" s="1"/>
    </row>
    <row r="1352" spans="5:18" ht="12.75">
      <c r="E1352" s="1"/>
      <c r="F1352" s="1"/>
      <c r="J1352" s="1"/>
      <c r="N1352" s="1"/>
      <c r="R1352" s="1"/>
    </row>
    <row r="1353" spans="5:18" ht="12.75">
      <c r="E1353" s="1"/>
      <c r="F1353" s="1"/>
      <c r="J1353" s="1"/>
      <c r="N1353" s="1"/>
      <c r="R1353" s="1"/>
    </row>
    <row r="1354" spans="5:18" ht="12.75">
      <c r="E1354" s="1"/>
      <c r="F1354" s="1"/>
      <c r="J1354" s="1"/>
      <c r="N1354" s="1"/>
      <c r="R1354" s="1"/>
    </row>
    <row r="1355" spans="5:18" ht="12.75">
      <c r="E1355" s="1"/>
      <c r="F1355" s="1"/>
      <c r="J1355" s="1"/>
      <c r="N1355" s="1"/>
      <c r="R1355" s="1"/>
    </row>
    <row r="1356" spans="5:18" ht="12.75">
      <c r="E1356" s="1"/>
      <c r="F1356" s="1"/>
      <c r="J1356" s="1"/>
      <c r="N1356" s="1"/>
      <c r="R1356" s="1"/>
    </row>
    <row r="1357" spans="5:18" ht="12.75">
      <c r="E1357" s="1"/>
      <c r="F1357" s="1"/>
      <c r="J1357" s="1"/>
      <c r="N1357" s="1"/>
      <c r="R1357" s="1"/>
    </row>
    <row r="1358" spans="5:18" ht="12.75">
      <c r="E1358" s="1"/>
      <c r="F1358" s="1"/>
      <c r="J1358" s="1"/>
      <c r="N1358" s="1"/>
      <c r="R1358" s="1"/>
    </row>
    <row r="1359" spans="5:18" ht="12.75">
      <c r="E1359" s="1"/>
      <c r="F1359" s="1"/>
      <c r="J1359" s="1"/>
      <c r="N1359" s="1"/>
      <c r="R1359" s="1"/>
    </row>
    <row r="1360" spans="5:18" ht="12.75">
      <c r="E1360" s="1"/>
      <c r="F1360" s="1"/>
      <c r="J1360" s="1"/>
      <c r="N1360" s="1"/>
      <c r="R1360" s="1"/>
    </row>
    <row r="1361" spans="5:18" ht="12.75">
      <c r="E1361" s="1"/>
      <c r="F1361" s="1"/>
      <c r="J1361" s="1"/>
      <c r="N1361" s="1"/>
      <c r="R1361" s="1"/>
    </row>
    <row r="1362" spans="5:18" ht="12.75">
      <c r="E1362" s="1"/>
      <c r="F1362" s="1"/>
      <c r="J1362" s="1"/>
      <c r="N1362" s="1"/>
      <c r="R1362" s="1"/>
    </row>
    <row r="1363" spans="5:18" ht="12.75">
      <c r="E1363" s="1"/>
      <c r="F1363" s="1"/>
      <c r="J1363" s="1"/>
      <c r="N1363" s="1"/>
      <c r="R1363" s="1"/>
    </row>
    <row r="1364" spans="5:18" ht="12.75">
      <c r="E1364" s="1"/>
      <c r="F1364" s="1"/>
      <c r="J1364" s="1"/>
      <c r="N1364" s="1"/>
      <c r="R1364" s="1"/>
    </row>
    <row r="1365" spans="5:18" ht="12.75">
      <c r="E1365" s="1"/>
      <c r="F1365" s="1"/>
      <c r="J1365" s="1"/>
      <c r="N1365" s="1"/>
      <c r="R1365" s="1"/>
    </row>
    <row r="1366" spans="5:18" ht="12.75">
      <c r="E1366" s="1"/>
      <c r="F1366" s="1"/>
      <c r="J1366" s="1"/>
      <c r="N1366" s="1"/>
      <c r="R1366" s="1"/>
    </row>
    <row r="1367" spans="5:18" ht="12.75">
      <c r="E1367" s="1"/>
      <c r="F1367" s="1"/>
      <c r="J1367" s="1"/>
      <c r="N1367" s="1"/>
      <c r="R1367" s="1"/>
    </row>
    <row r="1368" spans="5:18" ht="12.75">
      <c r="E1368" s="1"/>
      <c r="F1368" s="1"/>
      <c r="J1368" s="1"/>
      <c r="N1368" s="1"/>
      <c r="R1368" s="1"/>
    </row>
    <row r="1369" spans="5:18" ht="12.75">
      <c r="E1369" s="1"/>
      <c r="F1369" s="1"/>
      <c r="J1369" s="1"/>
      <c r="N1369" s="1"/>
      <c r="R1369" s="1"/>
    </row>
    <row r="1370" spans="5:18" ht="12.75">
      <c r="E1370" s="1"/>
      <c r="F1370" s="1"/>
      <c r="J1370" s="1"/>
      <c r="N1370" s="1"/>
      <c r="R1370" s="1"/>
    </row>
    <row r="1371" spans="5:18" ht="12.75">
      <c r="E1371" s="1"/>
      <c r="F1371" s="1"/>
      <c r="J1371" s="1"/>
      <c r="N1371" s="1"/>
      <c r="R1371" s="1"/>
    </row>
    <row r="1372" spans="5:18" ht="12.75">
      <c r="E1372" s="1"/>
      <c r="F1372" s="1"/>
      <c r="J1372" s="1"/>
      <c r="N1372" s="1"/>
      <c r="R1372" s="1"/>
    </row>
    <row r="1373" spans="5:18" ht="12.75">
      <c r="E1373" s="1"/>
      <c r="F1373" s="1"/>
      <c r="J1373" s="1"/>
      <c r="N1373" s="1"/>
      <c r="R1373" s="1"/>
    </row>
    <row r="1374" spans="5:18" ht="12.75">
      <c r="E1374" s="1"/>
      <c r="F1374" s="1"/>
      <c r="J1374" s="1"/>
      <c r="N1374" s="1"/>
      <c r="R1374" s="1"/>
    </row>
    <row r="1375" spans="5:18" ht="12.75">
      <c r="E1375" s="1"/>
      <c r="F1375" s="1"/>
      <c r="J1375" s="1"/>
      <c r="N1375" s="1"/>
      <c r="R1375" s="1"/>
    </row>
    <row r="1376" spans="5:18" ht="12.75">
      <c r="E1376" s="1"/>
      <c r="F1376" s="1"/>
      <c r="J1376" s="1"/>
      <c r="N1376" s="1"/>
      <c r="R1376" s="1"/>
    </row>
    <row r="1377" spans="5:18" ht="12.75">
      <c r="E1377" s="1"/>
      <c r="F1377" s="1"/>
      <c r="J1377" s="1"/>
      <c r="N1377" s="1"/>
      <c r="R1377" s="1"/>
    </row>
    <row r="1378" spans="5:18" ht="12.75">
      <c r="E1378" s="1"/>
      <c r="F1378" s="1"/>
      <c r="J1378" s="1"/>
      <c r="N1378" s="1"/>
      <c r="R1378" s="1"/>
    </row>
    <row r="1379" spans="5:18" ht="12.75">
      <c r="E1379" s="1"/>
      <c r="F1379" s="1"/>
      <c r="J1379" s="1"/>
      <c r="N1379" s="1"/>
      <c r="R1379" s="1"/>
    </row>
    <row r="1380" spans="5:18" ht="12.75">
      <c r="E1380" s="1"/>
      <c r="F1380" s="1"/>
      <c r="J1380" s="1"/>
      <c r="N1380" s="1"/>
      <c r="R1380" s="1"/>
    </row>
    <row r="1381" spans="5:18" ht="12.75">
      <c r="E1381" s="1"/>
      <c r="F1381" s="1"/>
      <c r="J1381" s="1"/>
      <c r="N1381" s="1"/>
      <c r="R1381" s="1"/>
    </row>
    <row r="1382" spans="5:18" ht="12.75">
      <c r="E1382" s="1"/>
      <c r="F1382" s="1"/>
      <c r="J1382" s="1"/>
      <c r="N1382" s="1"/>
      <c r="R1382" s="1"/>
    </row>
    <row r="1383" spans="5:18" ht="12.75">
      <c r="E1383" s="1"/>
      <c r="F1383" s="1"/>
      <c r="J1383" s="1"/>
      <c r="N1383" s="1"/>
      <c r="R1383" s="1"/>
    </row>
    <row r="1384" spans="5:18" ht="12.75">
      <c r="E1384" s="1"/>
      <c r="F1384" s="1"/>
      <c r="J1384" s="1"/>
      <c r="N1384" s="1"/>
      <c r="R1384" s="1"/>
    </row>
    <row r="1385" spans="5:18" ht="12.75">
      <c r="E1385" s="1"/>
      <c r="F1385" s="1"/>
      <c r="J1385" s="1"/>
      <c r="N1385" s="1"/>
      <c r="R1385" s="1"/>
    </row>
    <row r="1386" spans="5:18" ht="12.75">
      <c r="E1386" s="1"/>
      <c r="F1386" s="1"/>
      <c r="J1386" s="1"/>
      <c r="N1386" s="1"/>
      <c r="R1386" s="1"/>
    </row>
    <row r="1387" spans="5:18" ht="12.75">
      <c r="E1387" s="1"/>
      <c r="F1387" s="1"/>
      <c r="J1387" s="1"/>
      <c r="N1387" s="1"/>
      <c r="R1387" s="1"/>
    </row>
    <row r="1388" spans="5:18" ht="12.75">
      <c r="E1388" s="1"/>
      <c r="F1388" s="1"/>
      <c r="J1388" s="1"/>
      <c r="N1388" s="1"/>
      <c r="R1388" s="1"/>
    </row>
    <row r="1389" spans="5:18" ht="12.75">
      <c r="E1389" s="1"/>
      <c r="F1389" s="1"/>
      <c r="J1389" s="1"/>
      <c r="N1389" s="1"/>
      <c r="R1389" s="1"/>
    </row>
    <row r="1390" spans="5:18" ht="12.75">
      <c r="E1390" s="1"/>
      <c r="F1390" s="1"/>
      <c r="J1390" s="1"/>
      <c r="N1390" s="1"/>
      <c r="R1390" s="1"/>
    </row>
    <row r="1391" spans="5:18" ht="12.75">
      <c r="E1391" s="1"/>
      <c r="F1391" s="1"/>
      <c r="J1391" s="1"/>
      <c r="N1391" s="1"/>
      <c r="R1391" s="1"/>
    </row>
    <row r="1392" spans="5:18" ht="12.75">
      <c r="E1392" s="1"/>
      <c r="F1392" s="1"/>
      <c r="J1392" s="1"/>
      <c r="N1392" s="1"/>
      <c r="R1392" s="1"/>
    </row>
    <row r="1393" spans="5:18" ht="12.75">
      <c r="E1393" s="1"/>
      <c r="F1393" s="1"/>
      <c r="J1393" s="1"/>
      <c r="N1393" s="1"/>
      <c r="R1393" s="1"/>
    </row>
    <row r="1394" spans="5:18" ht="12.75">
      <c r="E1394" s="1"/>
      <c r="F1394" s="1"/>
      <c r="J1394" s="1"/>
      <c r="N1394" s="1"/>
      <c r="R1394" s="1"/>
    </row>
    <row r="1395" spans="5:18" ht="12.75">
      <c r="E1395" s="1"/>
      <c r="F1395" s="1"/>
      <c r="J1395" s="1"/>
      <c r="N1395" s="1"/>
      <c r="R1395" s="1"/>
    </row>
    <row r="1396" spans="5:18" ht="12.75">
      <c r="E1396" s="1"/>
      <c r="F1396" s="1"/>
      <c r="J1396" s="1"/>
      <c r="N1396" s="1"/>
      <c r="R1396" s="1"/>
    </row>
    <row r="1397" spans="5:18" ht="12.75">
      <c r="E1397" s="1"/>
      <c r="F1397" s="1"/>
      <c r="J1397" s="1"/>
      <c r="N1397" s="1"/>
      <c r="R1397" s="1"/>
    </row>
    <row r="1398" spans="5:18" ht="12.75">
      <c r="E1398" s="1"/>
      <c r="F1398" s="1"/>
      <c r="J1398" s="1"/>
      <c r="N1398" s="1"/>
      <c r="R1398" s="1"/>
    </row>
    <row r="1399" spans="5:18" ht="12.75">
      <c r="E1399" s="1"/>
      <c r="F1399" s="1"/>
      <c r="J1399" s="1"/>
      <c r="N1399" s="1"/>
      <c r="R1399" s="1"/>
    </row>
    <row r="1400" spans="5:18" ht="12.75">
      <c r="E1400" s="1"/>
      <c r="F1400" s="1"/>
      <c r="J1400" s="1"/>
      <c r="N1400" s="1"/>
      <c r="R1400" s="1"/>
    </row>
    <row r="1401" spans="5:18" ht="12.75">
      <c r="E1401" s="1"/>
      <c r="F1401" s="1"/>
      <c r="J1401" s="1"/>
      <c r="N1401" s="1"/>
      <c r="R1401" s="1"/>
    </row>
    <row r="1402" spans="5:18" ht="12.75">
      <c r="E1402" s="1"/>
      <c r="F1402" s="1"/>
      <c r="J1402" s="1"/>
      <c r="N1402" s="1"/>
      <c r="R1402" s="1"/>
    </row>
    <row r="1403" spans="5:18" ht="12.75">
      <c r="E1403" s="1"/>
      <c r="F1403" s="1"/>
      <c r="J1403" s="1"/>
      <c r="N1403" s="1"/>
      <c r="R1403" s="1"/>
    </row>
    <row r="1404" spans="5:18" ht="12.75">
      <c r="E1404" s="1"/>
      <c r="F1404" s="1"/>
      <c r="J1404" s="1"/>
      <c r="N1404" s="1"/>
      <c r="R1404" s="1"/>
    </row>
    <row r="1405" spans="5:18" ht="12.75">
      <c r="E1405" s="1"/>
      <c r="F1405" s="1"/>
      <c r="J1405" s="1"/>
      <c r="N1405" s="1"/>
      <c r="R1405" s="1"/>
    </row>
    <row r="1406" spans="5:18" ht="12.75">
      <c r="E1406" s="1"/>
      <c r="F1406" s="1"/>
      <c r="J1406" s="1"/>
      <c r="N1406" s="1"/>
      <c r="R1406" s="1"/>
    </row>
    <row r="1407" spans="5:18" ht="12.75">
      <c r="E1407" s="1"/>
      <c r="F1407" s="1"/>
      <c r="J1407" s="1"/>
      <c r="N1407" s="1"/>
      <c r="R1407" s="1"/>
    </row>
    <row r="1408" spans="5:18" ht="12.75">
      <c r="E1408" s="1"/>
      <c r="F1408" s="1"/>
      <c r="J1408" s="1"/>
      <c r="N1408" s="1"/>
      <c r="R1408" s="1"/>
    </row>
    <row r="1409" spans="5:18" ht="12.75">
      <c r="E1409" s="1"/>
      <c r="F1409" s="1"/>
      <c r="J1409" s="1"/>
      <c r="N1409" s="1"/>
      <c r="R1409" s="1"/>
    </row>
    <row r="1410" spans="5:18" ht="12.75">
      <c r="E1410" s="1"/>
      <c r="F1410" s="1"/>
      <c r="J1410" s="1"/>
      <c r="N1410" s="1"/>
      <c r="R1410" s="1"/>
    </row>
    <row r="1411" spans="5:18" ht="12.75">
      <c r="E1411" s="1"/>
      <c r="F1411" s="1"/>
      <c r="J1411" s="1"/>
      <c r="N1411" s="1"/>
      <c r="R1411" s="1"/>
    </row>
    <row r="1412" spans="5:18" ht="12.75">
      <c r="E1412" s="1"/>
      <c r="F1412" s="1"/>
      <c r="J1412" s="1"/>
      <c r="N1412" s="1"/>
      <c r="R1412" s="1"/>
    </row>
    <row r="1413" spans="5:18" ht="12.75">
      <c r="E1413" s="1"/>
      <c r="F1413" s="1"/>
      <c r="J1413" s="1"/>
      <c r="N1413" s="1"/>
      <c r="R1413" s="1"/>
    </row>
    <row r="1414" spans="5:18" ht="12.75">
      <c r="E1414" s="1"/>
      <c r="F1414" s="1"/>
      <c r="J1414" s="1"/>
      <c r="N1414" s="1"/>
      <c r="R1414" s="1"/>
    </row>
    <row r="1415" spans="5:18" ht="12.75">
      <c r="E1415" s="1"/>
      <c r="F1415" s="1"/>
      <c r="J1415" s="1"/>
      <c r="N1415" s="1"/>
      <c r="R1415" s="1"/>
    </row>
    <row r="1416" spans="5:18" ht="12.75">
      <c r="E1416" s="1"/>
      <c r="F1416" s="1"/>
      <c r="J1416" s="1"/>
      <c r="N1416" s="1"/>
      <c r="R1416" s="1"/>
    </row>
    <row r="1417" spans="5:18" ht="12.75">
      <c r="E1417" s="1"/>
      <c r="F1417" s="1"/>
      <c r="J1417" s="1"/>
      <c r="N1417" s="1"/>
      <c r="R1417" s="1"/>
    </row>
    <row r="1418" spans="5:18" ht="12.75">
      <c r="E1418" s="1"/>
      <c r="F1418" s="1"/>
      <c r="J1418" s="1"/>
      <c r="N1418" s="1"/>
      <c r="R1418" s="1"/>
    </row>
    <row r="1419" spans="5:18" ht="12.75">
      <c r="E1419" s="1"/>
      <c r="F1419" s="1"/>
      <c r="J1419" s="1"/>
      <c r="N1419" s="1"/>
      <c r="R1419" s="1"/>
    </row>
    <row r="1420" spans="5:18" ht="12.75">
      <c r="E1420" s="1"/>
      <c r="F1420" s="1"/>
      <c r="J1420" s="1"/>
      <c r="N1420" s="1"/>
      <c r="R1420" s="1"/>
    </row>
    <row r="1421" spans="5:18" ht="12.75">
      <c r="E1421" s="1"/>
      <c r="F1421" s="1"/>
      <c r="J1421" s="1"/>
      <c r="N1421" s="1"/>
      <c r="R1421" s="1"/>
    </row>
    <row r="1422" spans="5:18" ht="12.75">
      <c r="E1422" s="1"/>
      <c r="F1422" s="1"/>
      <c r="J1422" s="1"/>
      <c r="N1422" s="1"/>
      <c r="R1422" s="1"/>
    </row>
    <row r="1423" spans="5:18" ht="12.75">
      <c r="E1423" s="1"/>
      <c r="F1423" s="1"/>
      <c r="J1423" s="1"/>
      <c r="N1423" s="1"/>
      <c r="R1423" s="1"/>
    </row>
    <row r="1424" spans="5:18" ht="12.75">
      <c r="E1424" s="1"/>
      <c r="F1424" s="1"/>
      <c r="J1424" s="1"/>
      <c r="N1424" s="1"/>
      <c r="R1424" s="1"/>
    </row>
    <row r="1425" spans="5:18" ht="12.75">
      <c r="E1425" s="1"/>
      <c r="F1425" s="1"/>
      <c r="J1425" s="1"/>
      <c r="N1425" s="1"/>
      <c r="R1425" s="1"/>
    </row>
    <row r="1426" spans="5:18" ht="12.75">
      <c r="E1426" s="1"/>
      <c r="F1426" s="1"/>
      <c r="J1426" s="1"/>
      <c r="N1426" s="1"/>
      <c r="R1426" s="1"/>
    </row>
    <row r="1427" spans="5:18" ht="12.75">
      <c r="E1427" s="1"/>
      <c r="F1427" s="1"/>
      <c r="J1427" s="1"/>
      <c r="N1427" s="1"/>
      <c r="R1427" s="1"/>
    </row>
    <row r="1428" spans="5:18" ht="12.75">
      <c r="E1428" s="1"/>
      <c r="F1428" s="1"/>
      <c r="J1428" s="1"/>
      <c r="N1428" s="1"/>
      <c r="R1428" s="1"/>
    </row>
    <row r="1429" spans="5:18" ht="12.75">
      <c r="E1429" s="1"/>
      <c r="F1429" s="1"/>
      <c r="J1429" s="1"/>
      <c r="N1429" s="1"/>
      <c r="R1429" s="1"/>
    </row>
    <row r="1430" spans="5:18" ht="12.75">
      <c r="E1430" s="1"/>
      <c r="F1430" s="1"/>
      <c r="J1430" s="1"/>
      <c r="N1430" s="1"/>
      <c r="R1430" s="1"/>
    </row>
    <row r="1431" spans="5:18" ht="12.75">
      <c r="E1431" s="1"/>
      <c r="F1431" s="1"/>
      <c r="J1431" s="1"/>
      <c r="N1431" s="1"/>
      <c r="R1431" s="1"/>
    </row>
    <row r="1432" spans="5:18" ht="12.75">
      <c r="E1432" s="1"/>
      <c r="F1432" s="1"/>
      <c r="J1432" s="1"/>
      <c r="N1432" s="1"/>
      <c r="R1432" s="1"/>
    </row>
    <row r="1433" spans="5:18" ht="12.75">
      <c r="E1433" s="1"/>
      <c r="F1433" s="1"/>
      <c r="J1433" s="1"/>
      <c r="N1433" s="1"/>
      <c r="R1433" s="1"/>
    </row>
    <row r="1434" spans="5:18" ht="12.75">
      <c r="E1434" s="1"/>
      <c r="F1434" s="1"/>
      <c r="J1434" s="1"/>
      <c r="N1434" s="1"/>
      <c r="R1434" s="1"/>
    </row>
    <row r="1435" spans="5:18" ht="12.75">
      <c r="E1435" s="1"/>
      <c r="F1435" s="1"/>
      <c r="J1435" s="1"/>
      <c r="N1435" s="1"/>
      <c r="R1435" s="1"/>
    </row>
    <row r="1436" spans="5:18" ht="12.75">
      <c r="E1436" s="1"/>
      <c r="F1436" s="1"/>
      <c r="J1436" s="1"/>
      <c r="N1436" s="1"/>
      <c r="R1436" s="1"/>
    </row>
    <row r="1437" spans="5:18" ht="12.75">
      <c r="E1437" s="1"/>
      <c r="F1437" s="1"/>
      <c r="J1437" s="1"/>
      <c r="N1437" s="1"/>
      <c r="R1437" s="1"/>
    </row>
    <row r="1438" spans="5:18" ht="12.75">
      <c r="E1438" s="1"/>
      <c r="F1438" s="1"/>
      <c r="J1438" s="1"/>
      <c r="N1438" s="1"/>
      <c r="R1438" s="1"/>
    </row>
    <row r="1439" spans="5:18" ht="12.75">
      <c r="E1439" s="1"/>
      <c r="F1439" s="1"/>
      <c r="J1439" s="1"/>
      <c r="N1439" s="1"/>
      <c r="R1439" s="1"/>
    </row>
    <row r="1440" spans="5:18" ht="12.75">
      <c r="E1440" s="1"/>
      <c r="F1440" s="1"/>
      <c r="J1440" s="1"/>
      <c r="N1440" s="1"/>
      <c r="R1440" s="1"/>
    </row>
    <row r="1441" spans="5:18" ht="12.75">
      <c r="E1441" s="1"/>
      <c r="F1441" s="1"/>
      <c r="J1441" s="1"/>
      <c r="N1441" s="1"/>
      <c r="R1441" s="1"/>
    </row>
    <row r="1442" spans="5:18" ht="12.75">
      <c r="E1442" s="1"/>
      <c r="F1442" s="1"/>
      <c r="J1442" s="1"/>
      <c r="N1442" s="1"/>
      <c r="R1442" s="1"/>
    </row>
    <row r="1443" spans="5:18" ht="12.75">
      <c r="E1443" s="1"/>
      <c r="F1443" s="1"/>
      <c r="J1443" s="1"/>
      <c r="N1443" s="1"/>
      <c r="R1443" s="1"/>
    </row>
    <row r="1444" spans="5:18" ht="12.75">
      <c r="E1444" s="1"/>
      <c r="F1444" s="1"/>
      <c r="J1444" s="1"/>
      <c r="N1444" s="1"/>
      <c r="R1444" s="1"/>
    </row>
    <row r="1445" spans="5:18" ht="12.75">
      <c r="E1445" s="1"/>
      <c r="F1445" s="1"/>
      <c r="J1445" s="1"/>
      <c r="N1445" s="1"/>
      <c r="R1445" s="1"/>
    </row>
    <row r="1446" spans="5:18" ht="12.75">
      <c r="E1446" s="1"/>
      <c r="F1446" s="1"/>
      <c r="J1446" s="1"/>
      <c r="N1446" s="1"/>
      <c r="R1446" s="1"/>
    </row>
    <row r="1447" spans="5:18" ht="12.75">
      <c r="E1447" s="1"/>
      <c r="F1447" s="1"/>
      <c r="J1447" s="1"/>
      <c r="N1447" s="1"/>
      <c r="R1447" s="1"/>
    </row>
    <row r="1448" spans="5:18" ht="12.75">
      <c r="E1448" s="1"/>
      <c r="F1448" s="1"/>
      <c r="J1448" s="1"/>
      <c r="N1448" s="1"/>
      <c r="R1448" s="1"/>
    </row>
    <row r="1449" spans="5:18" ht="12.75">
      <c r="E1449" s="1"/>
      <c r="F1449" s="1"/>
      <c r="J1449" s="1"/>
      <c r="N1449" s="1"/>
      <c r="R1449" s="1"/>
    </row>
    <row r="1450" spans="5:18" ht="12.75">
      <c r="E1450" s="1"/>
      <c r="F1450" s="1"/>
      <c r="J1450" s="1"/>
      <c r="N1450" s="1"/>
      <c r="R1450" s="1"/>
    </row>
    <row r="1451" spans="5:18" ht="12.75">
      <c r="E1451" s="1"/>
      <c r="F1451" s="1"/>
      <c r="J1451" s="1"/>
      <c r="N1451" s="1"/>
      <c r="R1451" s="1"/>
    </row>
    <row r="1452" spans="5:18" ht="12.75">
      <c r="E1452" s="1"/>
      <c r="F1452" s="1"/>
      <c r="J1452" s="1"/>
      <c r="N1452" s="1"/>
      <c r="R1452" s="1"/>
    </row>
    <row r="1453" spans="5:18" ht="12.75">
      <c r="E1453" s="1"/>
      <c r="F1453" s="1"/>
      <c r="J1453" s="1"/>
      <c r="N1453" s="1"/>
      <c r="R1453" s="1"/>
    </row>
    <row r="1454" spans="5:18" ht="12.75">
      <c r="E1454" s="1"/>
      <c r="F1454" s="1"/>
      <c r="J1454" s="1"/>
      <c r="N1454" s="1"/>
      <c r="R1454" s="1"/>
    </row>
    <row r="1455" spans="5:18" ht="12.75">
      <c r="E1455" s="1"/>
      <c r="F1455" s="1"/>
      <c r="J1455" s="1"/>
      <c r="N1455" s="1"/>
      <c r="R1455" s="1"/>
    </row>
    <row r="1456" spans="5:18" ht="12.75">
      <c r="E1456" s="1"/>
      <c r="F1456" s="1"/>
      <c r="J1456" s="1"/>
      <c r="N1456" s="1"/>
      <c r="R1456" s="1"/>
    </row>
    <row r="1457" spans="5:18" ht="12.75">
      <c r="E1457" s="1"/>
      <c r="F1457" s="1"/>
      <c r="J1457" s="1"/>
      <c r="N1457" s="1"/>
      <c r="R1457" s="1"/>
    </row>
    <row r="1458" spans="5:18" ht="12.75">
      <c r="E1458" s="1"/>
      <c r="F1458" s="1"/>
      <c r="J1458" s="1"/>
      <c r="N1458" s="1"/>
      <c r="R1458" s="1"/>
    </row>
    <row r="1459" spans="5:18" ht="12.75">
      <c r="E1459" s="1"/>
      <c r="F1459" s="1"/>
      <c r="J1459" s="1"/>
      <c r="N1459" s="1"/>
      <c r="R1459" s="1"/>
    </row>
    <row r="1460" spans="5:18" ht="12.75">
      <c r="E1460" s="1"/>
      <c r="F1460" s="1"/>
      <c r="J1460" s="1"/>
      <c r="N1460" s="1"/>
      <c r="R1460" s="1"/>
    </row>
    <row r="1461" spans="5:18" ht="12.75">
      <c r="E1461" s="1"/>
      <c r="F1461" s="1"/>
      <c r="J1461" s="1"/>
      <c r="N1461" s="1"/>
      <c r="R1461" s="1"/>
    </row>
    <row r="1462" spans="5:18" ht="12.75">
      <c r="E1462" s="1"/>
      <c r="F1462" s="1"/>
      <c r="J1462" s="1"/>
      <c r="N1462" s="1"/>
      <c r="R1462" s="1"/>
    </row>
    <row r="1463" spans="5:18" ht="12.75">
      <c r="E1463" s="1"/>
      <c r="F1463" s="1"/>
      <c r="J1463" s="1"/>
      <c r="N1463" s="1"/>
      <c r="R1463" s="1"/>
    </row>
    <row r="1464" spans="5:18" ht="12.75">
      <c r="E1464" s="1"/>
      <c r="F1464" s="1"/>
      <c r="J1464" s="1"/>
      <c r="N1464" s="1"/>
      <c r="R1464" s="1"/>
    </row>
    <row r="1465" spans="5:18" ht="12.75">
      <c r="E1465" s="1"/>
      <c r="F1465" s="1"/>
      <c r="J1465" s="1"/>
      <c r="N1465" s="1"/>
      <c r="R1465" s="1"/>
    </row>
    <row r="1466" spans="5:18" ht="12.75">
      <c r="E1466" s="1"/>
      <c r="F1466" s="1"/>
      <c r="J1466" s="1"/>
      <c r="N1466" s="1"/>
      <c r="R1466" s="1"/>
    </row>
    <row r="1467" spans="5:18" ht="12.75">
      <c r="E1467" s="1"/>
      <c r="F1467" s="1"/>
      <c r="J1467" s="1"/>
      <c r="N1467" s="1"/>
      <c r="R1467" s="1"/>
    </row>
    <row r="1468" spans="5:18" ht="12.75">
      <c r="E1468" s="1"/>
      <c r="F1468" s="1"/>
      <c r="J1468" s="1"/>
      <c r="N1468" s="1"/>
      <c r="R1468" s="1"/>
    </row>
    <row r="1469" spans="5:18" ht="12.75">
      <c r="E1469" s="1"/>
      <c r="F1469" s="1"/>
      <c r="J1469" s="1"/>
      <c r="N1469" s="1"/>
      <c r="R1469" s="1"/>
    </row>
    <row r="1470" spans="5:18" ht="12.75">
      <c r="E1470" s="1"/>
      <c r="F1470" s="1"/>
      <c r="J1470" s="1"/>
      <c r="N1470" s="1"/>
      <c r="R1470" s="1"/>
    </row>
    <row r="1471" spans="5:18" ht="12.75">
      <c r="E1471" s="1"/>
      <c r="F1471" s="1"/>
      <c r="J1471" s="1"/>
      <c r="N1471" s="1"/>
      <c r="R1471" s="1"/>
    </row>
    <row r="1472" spans="5:18" ht="12.75">
      <c r="E1472" s="1"/>
      <c r="F1472" s="1"/>
      <c r="J1472" s="1"/>
      <c r="N1472" s="1"/>
      <c r="R1472" s="1"/>
    </row>
    <row r="1473" spans="5:18" ht="12.75">
      <c r="E1473" s="1"/>
      <c r="F1473" s="1"/>
      <c r="J1473" s="1"/>
      <c r="N1473" s="1"/>
      <c r="R1473" s="1"/>
    </row>
    <row r="1474" spans="5:18" ht="12.75">
      <c r="E1474" s="1"/>
      <c r="F1474" s="1"/>
      <c r="J1474" s="1"/>
      <c r="N1474" s="1"/>
      <c r="R1474" s="1"/>
    </row>
    <row r="1475" spans="5:18" ht="12.75">
      <c r="E1475" s="1"/>
      <c r="F1475" s="1"/>
      <c r="J1475" s="1"/>
      <c r="N1475" s="1"/>
      <c r="R1475" s="1"/>
    </row>
    <row r="1476" spans="5:18" ht="12.75">
      <c r="E1476" s="1"/>
      <c r="F1476" s="1"/>
      <c r="J1476" s="1"/>
      <c r="N1476" s="1"/>
      <c r="R1476" s="1"/>
    </row>
    <row r="1477" spans="5:18" ht="12.75">
      <c r="E1477" s="1"/>
      <c r="F1477" s="1"/>
      <c r="J1477" s="1"/>
      <c r="N1477" s="1"/>
      <c r="R1477" s="1"/>
    </row>
    <row r="1478" spans="5:18" ht="12.75">
      <c r="E1478" s="1"/>
      <c r="F1478" s="1"/>
      <c r="J1478" s="1"/>
      <c r="N1478" s="1"/>
      <c r="R1478" s="1"/>
    </row>
    <row r="1479" spans="5:18" ht="12.75">
      <c r="E1479" s="1"/>
      <c r="F1479" s="1"/>
      <c r="J1479" s="1"/>
      <c r="N1479" s="1"/>
      <c r="R1479" s="1"/>
    </row>
    <row r="1480" spans="5:18" ht="12.75">
      <c r="E1480" s="1"/>
      <c r="F1480" s="1"/>
      <c r="J1480" s="1"/>
      <c r="N1480" s="1"/>
      <c r="R1480" s="1"/>
    </row>
    <row r="1481" spans="5:18" ht="12.75">
      <c r="E1481" s="1"/>
      <c r="F1481" s="1"/>
      <c r="J1481" s="1"/>
      <c r="N1481" s="1"/>
      <c r="R1481" s="1"/>
    </row>
    <row r="1482" spans="5:18" ht="12.75">
      <c r="E1482" s="1"/>
      <c r="F1482" s="1"/>
      <c r="J1482" s="1"/>
      <c r="N1482" s="1"/>
      <c r="R1482" s="1"/>
    </row>
    <row r="1483" spans="5:18" ht="12.75">
      <c r="E1483" s="1"/>
      <c r="F1483" s="1"/>
      <c r="J1483" s="1"/>
      <c r="N1483" s="1"/>
      <c r="R1483" s="1"/>
    </row>
    <row r="1484" spans="5:18" ht="12.75">
      <c r="E1484" s="1"/>
      <c r="F1484" s="1"/>
      <c r="J1484" s="1"/>
      <c r="N1484" s="1"/>
      <c r="R1484" s="1"/>
    </row>
    <row r="1485" spans="5:18" ht="12.75">
      <c r="E1485" s="1"/>
      <c r="F1485" s="1"/>
      <c r="J1485" s="1"/>
      <c r="N1485" s="1"/>
      <c r="R1485" s="1"/>
    </row>
    <row r="1486" spans="5:18" ht="12.75">
      <c r="E1486" s="1"/>
      <c r="F1486" s="1"/>
      <c r="J1486" s="1"/>
      <c r="N1486" s="1"/>
      <c r="R1486" s="1"/>
    </row>
    <row r="1487" spans="5:18" ht="12.75">
      <c r="E1487" s="1"/>
      <c r="F1487" s="1"/>
      <c r="J1487" s="1"/>
      <c r="N1487" s="1"/>
      <c r="R1487" s="1"/>
    </row>
    <row r="1488" spans="5:18" ht="12.75">
      <c r="E1488" s="1"/>
      <c r="F1488" s="1"/>
      <c r="J1488" s="1"/>
      <c r="N1488" s="1"/>
      <c r="R1488" s="1"/>
    </row>
    <row r="1489" spans="5:18" ht="12.75">
      <c r="E1489" s="1"/>
      <c r="F1489" s="1"/>
      <c r="J1489" s="1"/>
      <c r="N1489" s="1"/>
      <c r="R1489" s="1"/>
    </row>
    <row r="1490" spans="5:18" ht="12.75">
      <c r="E1490" s="1"/>
      <c r="F1490" s="1"/>
      <c r="J1490" s="1"/>
      <c r="N1490" s="1"/>
      <c r="R1490" s="1"/>
    </row>
    <row r="1491" spans="5:18" ht="12.75">
      <c r="E1491" s="1"/>
      <c r="F1491" s="1"/>
      <c r="J1491" s="1"/>
      <c r="N1491" s="1"/>
      <c r="R1491" s="1"/>
    </row>
    <row r="1492" spans="5:18" ht="12.75">
      <c r="E1492" s="1"/>
      <c r="F1492" s="1"/>
      <c r="J1492" s="1"/>
      <c r="N1492" s="1"/>
      <c r="R1492" s="1"/>
    </row>
    <row r="1493" spans="5:18" ht="12.75">
      <c r="E1493" s="1"/>
      <c r="F1493" s="1"/>
      <c r="J1493" s="1"/>
      <c r="N1493" s="1"/>
      <c r="R1493" s="1"/>
    </row>
    <row r="1494" spans="5:18" ht="12.75">
      <c r="E1494" s="1"/>
      <c r="F1494" s="1"/>
      <c r="J1494" s="1"/>
      <c r="N1494" s="1"/>
      <c r="R1494" s="1"/>
    </row>
    <row r="1495" spans="5:18" ht="12.75">
      <c r="E1495" s="1"/>
      <c r="F1495" s="1"/>
      <c r="J1495" s="1"/>
      <c r="N1495" s="1"/>
      <c r="R1495" s="1"/>
    </row>
    <row r="1496" spans="5:18" ht="12.75">
      <c r="E1496" s="1"/>
      <c r="F1496" s="1"/>
      <c r="J1496" s="1"/>
      <c r="N1496" s="1"/>
      <c r="R1496" s="1"/>
    </row>
    <row r="1497" spans="5:18" ht="12.75">
      <c r="E1497" s="1"/>
      <c r="F1497" s="1"/>
      <c r="J1497" s="1"/>
      <c r="N1497" s="1"/>
      <c r="R1497" s="1"/>
    </row>
    <row r="1498" spans="5:18" ht="12.75">
      <c r="E1498" s="1"/>
      <c r="F1498" s="1"/>
      <c r="J1498" s="1"/>
      <c r="N1498" s="1"/>
      <c r="R1498" s="1"/>
    </row>
    <row r="1499" spans="5:18" ht="12.75">
      <c r="E1499" s="1"/>
      <c r="F1499" s="1"/>
      <c r="J1499" s="1"/>
      <c r="N1499" s="1"/>
      <c r="R1499" s="1"/>
    </row>
    <row r="1500" spans="5:18" ht="12.75">
      <c r="E1500" s="1"/>
      <c r="F1500" s="1"/>
      <c r="J1500" s="1"/>
      <c r="N1500" s="1"/>
      <c r="R1500" s="1"/>
    </row>
    <row r="1501" spans="5:18" ht="12.75">
      <c r="E1501" s="1"/>
      <c r="F1501" s="1"/>
      <c r="J1501" s="1"/>
      <c r="N1501" s="1"/>
      <c r="R1501" s="1"/>
    </row>
    <row r="1502" spans="5:18" ht="12.75">
      <c r="E1502" s="1"/>
      <c r="F1502" s="1"/>
      <c r="J1502" s="1"/>
      <c r="N1502" s="1"/>
      <c r="R1502" s="1"/>
    </row>
    <row r="1503" spans="5:18" ht="12.75">
      <c r="E1503" s="1"/>
      <c r="F1503" s="1"/>
      <c r="J1503" s="1"/>
      <c r="N1503" s="1"/>
      <c r="R1503" s="1"/>
    </row>
    <row r="1504" spans="5:18" ht="12.75">
      <c r="E1504" s="1"/>
      <c r="F1504" s="1"/>
      <c r="J1504" s="1"/>
      <c r="N1504" s="1"/>
      <c r="R1504" s="1"/>
    </row>
    <row r="1505" spans="5:18" ht="12.75">
      <c r="E1505" s="1"/>
      <c r="F1505" s="1"/>
      <c r="J1505" s="1"/>
      <c r="N1505" s="1"/>
      <c r="R1505" s="1"/>
    </row>
    <row r="1506" spans="5:18" ht="12.75">
      <c r="E1506" s="1"/>
      <c r="F1506" s="1"/>
      <c r="J1506" s="1"/>
      <c r="N1506" s="1"/>
      <c r="R1506" s="1"/>
    </row>
    <row r="1507" spans="5:18" ht="12.75">
      <c r="E1507" s="1"/>
      <c r="F1507" s="1"/>
      <c r="J1507" s="1"/>
      <c r="N1507" s="1"/>
      <c r="R1507" s="1"/>
    </row>
    <row r="1508" spans="5:18" ht="12.75">
      <c r="E1508" s="1"/>
      <c r="F1508" s="1"/>
      <c r="J1508" s="1"/>
      <c r="N1508" s="1"/>
      <c r="R1508" s="1"/>
    </row>
    <row r="1509" spans="5:18" ht="12.75">
      <c r="E1509" s="1"/>
      <c r="F1509" s="1"/>
      <c r="J1509" s="1"/>
      <c r="N1509" s="1"/>
      <c r="R1509" s="1"/>
    </row>
    <row r="1510" spans="5:18" ht="12.75">
      <c r="E1510" s="1"/>
      <c r="F1510" s="1"/>
      <c r="J1510" s="1"/>
      <c r="N1510" s="1"/>
      <c r="R1510" s="1"/>
    </row>
    <row r="1511" spans="5:18" ht="12.75">
      <c r="E1511" s="1"/>
      <c r="F1511" s="1"/>
      <c r="J1511" s="1"/>
      <c r="N1511" s="1"/>
      <c r="R1511" s="1"/>
    </row>
    <row r="1512" spans="5:18" ht="12.75">
      <c r="E1512" s="1"/>
      <c r="F1512" s="1"/>
      <c r="J1512" s="1"/>
      <c r="N1512" s="1"/>
      <c r="R1512" s="1"/>
    </row>
    <row r="1513" spans="5:18" ht="12.75">
      <c r="E1513" s="1"/>
      <c r="F1513" s="1"/>
      <c r="J1513" s="1"/>
      <c r="N1513" s="1"/>
      <c r="R1513" s="1"/>
    </row>
    <row r="1514" spans="5:18" ht="12.75">
      <c r="E1514" s="1"/>
      <c r="F1514" s="1"/>
      <c r="J1514" s="1"/>
      <c r="N1514" s="1"/>
      <c r="R1514" s="1"/>
    </row>
    <row r="1515" spans="5:18" ht="12.75">
      <c r="E1515" s="1"/>
      <c r="F1515" s="1"/>
      <c r="J1515" s="1"/>
      <c r="N1515" s="1"/>
      <c r="R1515" s="1"/>
    </row>
    <row r="1516" spans="5:18" ht="12.75">
      <c r="E1516" s="1"/>
      <c r="F1516" s="1"/>
      <c r="J1516" s="1"/>
      <c r="N1516" s="1"/>
      <c r="R1516" s="1"/>
    </row>
    <row r="1517" spans="5:18" ht="12.75">
      <c r="E1517" s="1"/>
      <c r="F1517" s="1"/>
      <c r="J1517" s="1"/>
      <c r="N1517" s="1"/>
      <c r="R1517" s="1"/>
    </row>
    <row r="1518" spans="5:18" ht="12.75">
      <c r="E1518" s="1"/>
      <c r="F1518" s="1"/>
      <c r="J1518" s="1"/>
      <c r="N1518" s="1"/>
      <c r="R1518" s="1"/>
    </row>
    <row r="1519" spans="5:18" ht="12.75">
      <c r="E1519" s="1"/>
      <c r="F1519" s="1"/>
      <c r="J1519" s="1"/>
      <c r="N1519" s="1"/>
      <c r="R1519" s="1"/>
    </row>
    <row r="1520" spans="5:18" ht="12.75">
      <c r="E1520" s="1"/>
      <c r="F1520" s="1"/>
      <c r="J1520" s="1"/>
      <c r="N1520" s="1"/>
      <c r="R1520" s="1"/>
    </row>
    <row r="1521" spans="5:18" ht="12.75">
      <c r="E1521" s="1"/>
      <c r="F1521" s="1"/>
      <c r="J1521" s="1"/>
      <c r="N1521" s="1"/>
      <c r="R1521" s="1"/>
    </row>
    <row r="1522" spans="5:18" ht="12.75">
      <c r="E1522" s="1"/>
      <c r="F1522" s="1"/>
      <c r="J1522" s="1"/>
      <c r="N1522" s="1"/>
      <c r="R1522" s="1"/>
    </row>
    <row r="1523" spans="5:18" ht="12.75">
      <c r="E1523" s="1"/>
      <c r="F1523" s="1"/>
      <c r="J1523" s="1"/>
      <c r="N1523" s="1"/>
      <c r="R1523" s="1"/>
    </row>
    <row r="1524" spans="5:18" ht="12.75">
      <c r="E1524" s="1"/>
      <c r="F1524" s="1"/>
      <c r="J1524" s="1"/>
      <c r="N1524" s="1"/>
      <c r="R1524" s="1"/>
    </row>
    <row r="1525" spans="5:18" ht="12.75">
      <c r="E1525" s="1"/>
      <c r="F1525" s="1"/>
      <c r="J1525" s="1"/>
      <c r="N1525" s="1"/>
      <c r="R1525" s="1"/>
    </row>
    <row r="1526" spans="5:18" ht="12.75">
      <c r="E1526" s="1"/>
      <c r="F1526" s="1"/>
      <c r="J1526" s="1"/>
      <c r="N1526" s="1"/>
      <c r="R1526" s="1"/>
    </row>
    <row r="1527" spans="5:18" ht="12.75">
      <c r="E1527" s="1"/>
      <c r="F1527" s="1"/>
      <c r="J1527" s="1"/>
      <c r="N1527" s="1"/>
      <c r="R1527" s="1"/>
    </row>
    <row r="1528" spans="5:18" ht="12.75">
      <c r="E1528" s="1"/>
      <c r="F1528" s="1"/>
      <c r="J1528" s="1"/>
      <c r="N1528" s="1"/>
      <c r="R1528" s="1"/>
    </row>
    <row r="1529" spans="5:18" ht="12.75">
      <c r="E1529" s="1"/>
      <c r="F1529" s="1"/>
      <c r="J1529" s="1"/>
      <c r="N1529" s="1"/>
      <c r="R1529" s="1"/>
    </row>
    <row r="1530" spans="5:18" ht="12.75">
      <c r="E1530" s="1"/>
      <c r="F1530" s="1"/>
      <c r="J1530" s="1"/>
      <c r="N1530" s="1"/>
      <c r="R1530" s="1"/>
    </row>
    <row r="1531" spans="5:18" ht="12.75">
      <c r="E1531" s="1"/>
      <c r="F1531" s="1"/>
      <c r="J1531" s="1"/>
      <c r="N1531" s="1"/>
      <c r="R1531" s="1"/>
    </row>
    <row r="1532" spans="5:18" ht="12.75">
      <c r="E1532" s="1"/>
      <c r="F1532" s="1"/>
      <c r="J1532" s="1"/>
      <c r="N1532" s="1"/>
      <c r="R1532" s="1"/>
    </row>
    <row r="1533" spans="5:18" ht="12.75">
      <c r="E1533" s="1"/>
      <c r="F1533" s="1"/>
      <c r="J1533" s="1"/>
      <c r="N1533" s="1"/>
      <c r="R1533" s="1"/>
    </row>
    <row r="1534" spans="5:18" ht="12.75">
      <c r="E1534" s="1"/>
      <c r="F1534" s="1"/>
      <c r="J1534" s="1"/>
      <c r="N1534" s="1"/>
      <c r="R1534" s="1"/>
    </row>
    <row r="1535" spans="5:18" ht="12.75">
      <c r="E1535" s="1"/>
      <c r="F1535" s="1"/>
      <c r="J1535" s="1"/>
      <c r="N1535" s="1"/>
      <c r="R1535" s="1"/>
    </row>
    <row r="1536" spans="5:18" ht="12.75">
      <c r="E1536" s="1"/>
      <c r="F1536" s="1"/>
      <c r="J1536" s="1"/>
      <c r="N1536" s="1"/>
      <c r="R1536" s="1"/>
    </row>
    <row r="1537" spans="5:18" ht="12.75">
      <c r="E1537" s="1"/>
      <c r="F1537" s="1"/>
      <c r="J1537" s="1"/>
      <c r="N1537" s="1"/>
      <c r="R1537" s="1"/>
    </row>
    <row r="1538" spans="5:18" ht="12.75">
      <c r="E1538" s="1"/>
      <c r="F1538" s="1"/>
      <c r="J1538" s="1"/>
      <c r="N1538" s="1"/>
      <c r="R1538" s="1"/>
    </row>
    <row r="1539" spans="5:18" ht="12.75">
      <c r="E1539" s="1"/>
      <c r="F1539" s="1"/>
      <c r="J1539" s="1"/>
      <c r="N1539" s="1"/>
      <c r="R1539" s="1"/>
    </row>
    <row r="1540" spans="5:18" ht="12.75">
      <c r="E1540" s="1"/>
      <c r="F1540" s="1"/>
      <c r="J1540" s="1"/>
      <c r="N1540" s="1"/>
      <c r="R1540" s="1"/>
    </row>
    <row r="1541" spans="5:18" ht="12.75">
      <c r="E1541" s="1"/>
      <c r="F1541" s="1"/>
      <c r="J1541" s="1"/>
      <c r="N1541" s="1"/>
      <c r="R1541" s="1"/>
    </row>
    <row r="1542" spans="5:18" ht="12.75">
      <c r="E1542" s="1"/>
      <c r="F1542" s="1"/>
      <c r="J1542" s="1"/>
      <c r="N1542" s="1"/>
      <c r="R1542" s="1"/>
    </row>
    <row r="1543" spans="5:18" ht="12.75">
      <c r="E1543" s="1"/>
      <c r="F1543" s="1"/>
      <c r="J1543" s="1"/>
      <c r="N1543" s="1"/>
      <c r="R1543" s="1"/>
    </row>
    <row r="1544" spans="5:18" ht="12.75">
      <c r="E1544" s="1"/>
      <c r="F1544" s="1"/>
      <c r="J1544" s="1"/>
      <c r="N1544" s="1"/>
      <c r="R1544" s="1"/>
    </row>
    <row r="1545" spans="5:18" ht="12.75">
      <c r="E1545" s="1"/>
      <c r="F1545" s="1"/>
      <c r="J1545" s="1"/>
      <c r="N1545" s="1"/>
      <c r="R1545" s="1"/>
    </row>
    <row r="1546" spans="5:18" ht="12.75">
      <c r="E1546" s="1"/>
      <c r="F1546" s="1"/>
      <c r="J1546" s="1"/>
      <c r="N1546" s="1"/>
      <c r="R1546" s="1"/>
    </row>
    <row r="1547" spans="5:18" ht="12.75">
      <c r="E1547" s="1"/>
      <c r="F1547" s="1"/>
      <c r="J1547" s="1"/>
      <c r="N1547" s="1"/>
      <c r="R1547" s="1"/>
    </row>
    <row r="1548" spans="5:18" ht="12.75">
      <c r="E1548" s="1"/>
      <c r="F1548" s="1"/>
      <c r="J1548" s="1"/>
      <c r="N1548" s="1"/>
      <c r="R1548" s="1"/>
    </row>
    <row r="1549" spans="5:18" ht="12.75">
      <c r="E1549" s="1"/>
      <c r="F1549" s="1"/>
      <c r="J1549" s="1"/>
      <c r="N1549" s="1"/>
      <c r="R1549" s="1"/>
    </row>
    <row r="1550" spans="5:18" ht="12.75">
      <c r="E1550" s="1"/>
      <c r="F1550" s="1"/>
      <c r="J1550" s="1"/>
      <c r="N1550" s="1"/>
      <c r="R1550" s="1"/>
    </row>
    <row r="1551" spans="5:18" ht="12.75">
      <c r="E1551" s="1"/>
      <c r="F1551" s="1"/>
      <c r="J1551" s="1"/>
      <c r="N1551" s="1"/>
      <c r="R1551" s="1"/>
    </row>
    <row r="1552" spans="5:18" ht="12.75">
      <c r="E1552" s="1"/>
      <c r="F1552" s="1"/>
      <c r="J1552" s="1"/>
      <c r="N1552" s="1"/>
      <c r="R1552" s="1"/>
    </row>
    <row r="1553" spans="5:18" ht="12.75">
      <c r="E1553" s="1"/>
      <c r="F1553" s="1"/>
      <c r="J1553" s="1"/>
      <c r="N1553" s="1"/>
      <c r="R1553" s="1"/>
    </row>
    <row r="1554" spans="5:18" ht="12.75">
      <c r="E1554" s="1"/>
      <c r="F1554" s="1"/>
      <c r="J1554" s="1"/>
      <c r="N1554" s="1"/>
      <c r="R1554" s="1"/>
    </row>
    <row r="1555" spans="5:18" ht="12.75">
      <c r="E1555" s="1"/>
      <c r="F1555" s="1"/>
      <c r="J1555" s="1"/>
      <c r="N1555" s="1"/>
      <c r="R1555" s="1"/>
    </row>
    <row r="1556" spans="5:18" ht="12.75">
      <c r="E1556" s="1"/>
      <c r="F1556" s="1"/>
      <c r="J1556" s="1"/>
      <c r="N1556" s="1"/>
      <c r="R1556" s="1"/>
    </row>
    <row r="1557" spans="5:18" ht="12.75">
      <c r="E1557" s="1"/>
      <c r="F1557" s="1"/>
      <c r="J1557" s="1"/>
      <c r="N1557" s="1"/>
      <c r="R1557" s="1"/>
    </row>
    <row r="1558" spans="5:18" ht="12.75">
      <c r="E1558" s="1"/>
      <c r="F1558" s="1"/>
      <c r="J1558" s="1"/>
      <c r="N1558" s="1"/>
      <c r="R1558" s="1"/>
    </row>
    <row r="1559" spans="5:18" ht="12.75">
      <c r="E1559" s="1"/>
      <c r="F1559" s="1"/>
      <c r="J1559" s="1"/>
      <c r="N1559" s="1"/>
      <c r="R1559" s="1"/>
    </row>
    <row r="1560" spans="5:18" ht="12.75">
      <c r="E1560" s="1"/>
      <c r="F1560" s="1"/>
      <c r="J1560" s="1"/>
      <c r="N1560" s="1"/>
      <c r="R1560" s="1"/>
    </row>
    <row r="1561" spans="5:18" ht="12.75">
      <c r="E1561" s="1"/>
      <c r="F1561" s="1"/>
      <c r="J1561" s="1"/>
      <c r="N1561" s="1"/>
      <c r="R1561" s="1"/>
    </row>
    <row r="1562" spans="5:18" ht="12.75">
      <c r="E1562" s="1"/>
      <c r="F1562" s="1"/>
      <c r="J1562" s="1"/>
      <c r="N1562" s="1"/>
      <c r="R1562" s="1"/>
    </row>
    <row r="1563" spans="5:18" ht="12.75">
      <c r="E1563" s="1"/>
      <c r="F1563" s="1"/>
      <c r="J1563" s="1"/>
      <c r="N1563" s="1"/>
      <c r="R1563" s="1"/>
    </row>
    <row r="1564" spans="5:18" ht="12.75">
      <c r="E1564" s="1"/>
      <c r="F1564" s="1"/>
      <c r="J1564" s="1"/>
      <c r="N1564" s="1"/>
      <c r="R1564" s="1"/>
    </row>
    <row r="1565" spans="5:18" ht="12.75">
      <c r="E1565" s="1"/>
      <c r="F1565" s="1"/>
      <c r="J1565" s="1"/>
      <c r="N1565" s="1"/>
      <c r="R1565" s="1"/>
    </row>
    <row r="1566" spans="5:18" ht="12.75">
      <c r="E1566" s="1"/>
      <c r="F1566" s="1"/>
      <c r="J1566" s="1"/>
      <c r="N1566" s="1"/>
      <c r="R1566" s="1"/>
    </row>
    <row r="1567" spans="5:18" ht="12.75">
      <c r="E1567" s="1"/>
      <c r="F1567" s="1"/>
      <c r="J1567" s="1"/>
      <c r="N1567" s="1"/>
      <c r="R1567" s="1"/>
    </row>
    <row r="1568" spans="5:18" ht="12.75">
      <c r="E1568" s="1"/>
      <c r="F1568" s="1"/>
      <c r="J1568" s="1"/>
      <c r="N1568" s="1"/>
      <c r="R1568" s="1"/>
    </row>
    <row r="1569" spans="5:18" ht="12.75">
      <c r="E1569" s="1"/>
      <c r="F1569" s="1"/>
      <c r="J1569" s="1"/>
      <c r="N1569" s="1"/>
      <c r="R1569" s="1"/>
    </row>
    <row r="1570" spans="5:18" ht="12.75">
      <c r="E1570" s="1"/>
      <c r="F1570" s="1"/>
      <c r="J1570" s="1"/>
      <c r="N1570" s="1"/>
      <c r="R1570" s="1"/>
    </row>
    <row r="1571" spans="5:18" ht="12.75">
      <c r="E1571" s="1"/>
      <c r="F1571" s="1"/>
      <c r="J1571" s="1"/>
      <c r="N1571" s="1"/>
      <c r="R1571" s="1"/>
    </row>
    <row r="1572" spans="5:18" ht="12.75">
      <c r="E1572" s="1"/>
      <c r="F1572" s="1"/>
      <c r="J1572" s="1"/>
      <c r="N1572" s="1"/>
      <c r="R1572" s="1"/>
    </row>
    <row r="1573" spans="5:18" ht="12.75">
      <c r="E1573" s="1"/>
      <c r="F1573" s="1"/>
      <c r="J1573" s="1"/>
      <c r="N1573" s="1"/>
      <c r="R1573" s="1"/>
    </row>
    <row r="1574" spans="5:18" ht="12.75">
      <c r="E1574" s="1"/>
      <c r="F1574" s="1"/>
      <c r="J1574" s="1"/>
      <c r="N1574" s="1"/>
      <c r="R1574" s="1"/>
    </row>
    <row r="1575" spans="5:18" ht="12.75">
      <c r="E1575" s="1"/>
      <c r="F1575" s="1"/>
      <c r="J1575" s="1"/>
      <c r="N1575" s="1"/>
      <c r="R1575" s="1"/>
    </row>
    <row r="1576" spans="5:18" ht="12.75">
      <c r="E1576" s="1"/>
      <c r="F1576" s="1"/>
      <c r="J1576" s="1"/>
      <c r="N1576" s="1"/>
      <c r="R1576" s="1"/>
    </row>
    <row r="1577" spans="5:18" ht="12.75">
      <c r="E1577" s="1"/>
      <c r="F1577" s="1"/>
      <c r="J1577" s="1"/>
      <c r="N1577" s="1"/>
      <c r="R1577" s="1"/>
    </row>
    <row r="1578" spans="5:18" ht="12.75">
      <c r="E1578" s="1"/>
      <c r="F1578" s="1"/>
      <c r="J1578" s="1"/>
      <c r="N1578" s="1"/>
      <c r="R1578" s="1"/>
    </row>
    <row r="1579" spans="5:18" ht="12.75">
      <c r="E1579" s="1"/>
      <c r="F1579" s="1"/>
      <c r="J1579" s="1"/>
      <c r="N1579" s="1"/>
      <c r="R1579" s="1"/>
    </row>
    <row r="1580" spans="5:18" ht="12.75">
      <c r="E1580" s="1"/>
      <c r="F1580" s="1"/>
      <c r="J1580" s="1"/>
      <c r="N1580" s="1"/>
      <c r="R1580" s="1"/>
    </row>
    <row r="1581" spans="5:18" ht="12.75">
      <c r="E1581" s="1"/>
      <c r="F1581" s="1"/>
      <c r="J1581" s="1"/>
      <c r="N1581" s="1"/>
      <c r="R1581" s="1"/>
    </row>
    <row r="1582" spans="5:18" ht="12.75">
      <c r="E1582" s="1"/>
      <c r="F1582" s="1"/>
      <c r="J1582" s="1"/>
      <c r="N1582" s="1"/>
      <c r="R1582" s="1"/>
    </row>
    <row r="1583" spans="5:18" ht="12.75">
      <c r="E1583" s="1"/>
      <c r="F1583" s="1"/>
      <c r="J1583" s="1"/>
      <c r="N1583" s="1"/>
      <c r="R1583" s="1"/>
    </row>
    <row r="1584" spans="5:18" ht="12.75">
      <c r="E1584" s="1"/>
      <c r="F1584" s="1"/>
      <c r="J1584" s="1"/>
      <c r="N1584" s="1"/>
      <c r="R1584" s="1"/>
    </row>
    <row r="1585" spans="5:18" ht="12.75">
      <c r="E1585" s="1"/>
      <c r="F1585" s="1"/>
      <c r="J1585" s="1"/>
      <c r="N1585" s="1"/>
      <c r="R1585" s="1"/>
    </row>
    <row r="1586" spans="5:18" ht="12.75">
      <c r="E1586" s="1"/>
      <c r="F1586" s="1"/>
      <c r="J1586" s="1"/>
      <c r="N1586" s="1"/>
      <c r="R1586" s="1"/>
    </row>
    <row r="1587" spans="5:18" ht="12.75">
      <c r="E1587" s="1"/>
      <c r="F1587" s="1"/>
      <c r="J1587" s="1"/>
      <c r="N1587" s="1"/>
      <c r="R1587" s="1"/>
    </row>
    <row r="1588" spans="5:18" ht="12.75">
      <c r="E1588" s="1"/>
      <c r="F1588" s="1"/>
      <c r="J1588" s="1"/>
      <c r="N1588" s="1"/>
      <c r="R1588" s="1"/>
    </row>
    <row r="1589" spans="5:18" ht="12.75">
      <c r="E1589" s="1"/>
      <c r="F1589" s="1"/>
      <c r="J1589" s="1"/>
      <c r="N1589" s="1"/>
      <c r="R1589" s="1"/>
    </row>
    <row r="1590" spans="5:18" ht="12.75">
      <c r="E1590" s="1"/>
      <c r="F1590" s="1"/>
      <c r="J1590" s="1"/>
      <c r="N1590" s="1"/>
      <c r="R1590" s="1"/>
    </row>
    <row r="1591" spans="5:18" ht="12.75">
      <c r="E1591" s="1"/>
      <c r="F1591" s="1"/>
      <c r="J1591" s="1"/>
      <c r="N1591" s="1"/>
      <c r="R1591" s="1"/>
    </row>
    <row r="1592" spans="5:18" ht="12.75">
      <c r="E1592" s="1"/>
      <c r="F1592" s="1"/>
      <c r="J1592" s="1"/>
      <c r="N1592" s="1"/>
      <c r="R1592" s="1"/>
    </row>
    <row r="1593" spans="5:18" ht="12.75">
      <c r="E1593" s="1"/>
      <c r="F1593" s="1"/>
      <c r="J1593" s="1"/>
      <c r="N1593" s="1"/>
      <c r="R1593" s="1"/>
    </row>
    <row r="1594" spans="5:18" ht="12.75">
      <c r="E1594" s="1"/>
      <c r="F1594" s="1"/>
      <c r="J1594" s="1"/>
      <c r="N1594" s="1"/>
      <c r="R1594" s="1"/>
    </row>
    <row r="1595" spans="5:18" ht="12.75">
      <c r="E1595" s="1"/>
      <c r="F1595" s="1"/>
      <c r="J1595" s="1"/>
      <c r="N1595" s="1"/>
      <c r="R1595" s="1"/>
    </row>
    <row r="1596" spans="5:18" ht="12.75">
      <c r="E1596" s="1"/>
      <c r="F1596" s="1"/>
      <c r="J1596" s="1"/>
      <c r="N1596" s="1"/>
      <c r="R1596" s="1"/>
    </row>
    <row r="1597" spans="5:18" ht="12.75">
      <c r="E1597" s="1"/>
      <c r="F1597" s="1"/>
      <c r="J1597" s="1"/>
      <c r="N1597" s="1"/>
      <c r="R1597" s="1"/>
    </row>
    <row r="1598" spans="5:18" ht="12.75">
      <c r="E1598" s="1"/>
      <c r="F1598" s="1"/>
      <c r="J1598" s="1"/>
      <c r="N1598" s="1"/>
      <c r="R1598" s="1"/>
    </row>
    <row r="1599" spans="5:18" ht="12.75">
      <c r="E1599" s="1"/>
      <c r="F1599" s="1"/>
      <c r="J1599" s="1"/>
      <c r="N1599" s="1"/>
      <c r="R1599" s="1"/>
    </row>
    <row r="1600" spans="5:18" ht="12.75">
      <c r="E1600" s="1"/>
      <c r="F1600" s="1"/>
      <c r="J1600" s="1"/>
      <c r="N1600" s="1"/>
      <c r="R1600" s="1"/>
    </row>
    <row r="1601" spans="5:18" ht="12.75">
      <c r="E1601" s="1"/>
      <c r="F1601" s="1"/>
      <c r="J1601" s="1"/>
      <c r="N1601" s="1"/>
      <c r="R1601" s="1"/>
    </row>
    <row r="1602" spans="5:18" ht="12.75">
      <c r="E1602" s="1"/>
      <c r="F1602" s="1"/>
      <c r="J1602" s="1"/>
      <c r="N1602" s="1"/>
      <c r="R1602" s="1"/>
    </row>
    <row r="1603" spans="5:18" ht="12.75">
      <c r="E1603" s="1"/>
      <c r="F1603" s="1"/>
      <c r="J1603" s="1"/>
      <c r="N1603" s="1"/>
      <c r="R1603" s="1"/>
    </row>
    <row r="1604" spans="5:18" ht="12.75">
      <c r="E1604" s="1"/>
      <c r="F1604" s="1"/>
      <c r="J1604" s="1"/>
      <c r="N1604" s="1"/>
      <c r="R1604" s="1"/>
    </row>
    <row r="1605" spans="5:18" ht="12.75">
      <c r="E1605" s="1"/>
      <c r="F1605" s="1"/>
      <c r="J1605" s="1"/>
      <c r="N1605" s="1"/>
      <c r="R1605" s="1"/>
    </row>
    <row r="1606" spans="5:18" ht="12.75">
      <c r="E1606" s="1"/>
      <c r="F1606" s="1"/>
      <c r="J1606" s="1"/>
      <c r="N1606" s="1"/>
      <c r="R1606" s="1"/>
    </row>
    <row r="1607" spans="5:18" ht="12.75">
      <c r="E1607" s="1"/>
      <c r="F1607" s="1"/>
      <c r="J1607" s="1"/>
      <c r="N1607" s="1"/>
      <c r="R1607" s="1"/>
    </row>
    <row r="1608" spans="5:18" ht="12.75">
      <c r="E1608" s="1"/>
      <c r="F1608" s="1"/>
      <c r="J1608" s="1"/>
      <c r="N1608" s="1"/>
      <c r="R1608" s="1"/>
    </row>
    <row r="1609" spans="5:18" ht="12.75">
      <c r="E1609" s="1"/>
      <c r="F1609" s="1"/>
      <c r="J1609" s="1"/>
      <c r="N1609" s="1"/>
      <c r="R1609" s="1"/>
    </row>
    <row r="1610" spans="5:18" ht="12.75">
      <c r="E1610" s="1"/>
      <c r="F1610" s="1"/>
      <c r="J1610" s="1"/>
      <c r="N1610" s="1"/>
      <c r="R1610" s="1"/>
    </row>
    <row r="1611" spans="5:18" ht="12.75">
      <c r="E1611" s="1"/>
      <c r="F1611" s="1"/>
      <c r="J1611" s="1"/>
      <c r="N1611" s="1"/>
      <c r="R1611" s="1"/>
    </row>
    <row r="1612" spans="5:18" ht="12.75">
      <c r="E1612" s="1"/>
      <c r="F1612" s="1"/>
      <c r="J1612" s="1"/>
      <c r="N1612" s="1"/>
      <c r="R1612" s="1"/>
    </row>
    <row r="1613" spans="5:18" ht="12.75">
      <c r="E1613" s="1"/>
      <c r="F1613" s="1"/>
      <c r="J1613" s="1"/>
      <c r="N1613" s="1"/>
      <c r="R1613" s="1"/>
    </row>
    <row r="1614" spans="5:18" ht="12.75">
      <c r="E1614" s="1"/>
      <c r="F1614" s="1"/>
      <c r="J1614" s="1"/>
      <c r="N1614" s="1"/>
      <c r="R1614" s="1"/>
    </row>
    <row r="1615" spans="5:18" ht="12.75">
      <c r="E1615" s="1"/>
      <c r="F1615" s="1"/>
      <c r="J1615" s="1"/>
      <c r="N1615" s="1"/>
      <c r="R1615" s="1"/>
    </row>
    <row r="1616" spans="5:18" ht="12.75">
      <c r="E1616" s="1"/>
      <c r="F1616" s="1"/>
      <c r="J1616" s="1"/>
      <c r="N1616" s="1"/>
      <c r="R1616" s="1"/>
    </row>
    <row r="1617" spans="5:18" ht="12.75">
      <c r="E1617" s="1"/>
      <c r="F1617" s="1"/>
      <c r="J1617" s="1"/>
      <c r="N1617" s="1"/>
      <c r="R1617" s="1"/>
    </row>
    <row r="1618" spans="5:18" ht="12.75">
      <c r="E1618" s="1"/>
      <c r="F1618" s="1"/>
      <c r="J1618" s="1"/>
      <c r="N1618" s="1"/>
      <c r="R1618" s="1"/>
    </row>
    <row r="1619" spans="5:18" ht="12.75">
      <c r="E1619" s="1"/>
      <c r="F1619" s="1"/>
      <c r="J1619" s="1"/>
      <c r="N1619" s="1"/>
      <c r="R1619" s="1"/>
    </row>
    <row r="1620" spans="5:18" ht="12.75">
      <c r="E1620" s="1"/>
      <c r="F1620" s="1"/>
      <c r="J1620" s="1"/>
      <c r="N1620" s="1"/>
      <c r="R1620" s="1"/>
    </row>
    <row r="1621" spans="5:18" ht="12.75">
      <c r="E1621" s="1"/>
      <c r="F1621" s="1"/>
      <c r="J1621" s="1"/>
      <c r="N1621" s="1"/>
      <c r="R1621" s="1"/>
    </row>
    <row r="1622" spans="5:18" ht="12.75">
      <c r="E1622" s="1"/>
      <c r="F1622" s="1"/>
      <c r="J1622" s="1"/>
      <c r="N1622" s="1"/>
      <c r="R1622" s="1"/>
    </row>
    <row r="1623" spans="5:18" ht="12.75">
      <c r="E1623" s="1"/>
      <c r="F1623" s="1"/>
      <c r="J1623" s="1"/>
      <c r="N1623" s="1"/>
      <c r="R1623" s="1"/>
    </row>
    <row r="1624" spans="5:18" ht="12.75">
      <c r="E1624" s="1"/>
      <c r="F1624" s="1"/>
      <c r="J1624" s="1"/>
      <c r="N1624" s="1"/>
      <c r="R1624" s="1"/>
    </row>
    <row r="1625" spans="5:18" ht="12.75">
      <c r="E1625" s="1"/>
      <c r="F1625" s="1"/>
      <c r="J1625" s="1"/>
      <c r="N1625" s="1"/>
      <c r="R1625" s="1"/>
    </row>
    <row r="1626" spans="5:18" ht="12.75">
      <c r="E1626" s="1"/>
      <c r="F1626" s="1"/>
      <c r="J1626" s="1"/>
      <c r="N1626" s="1"/>
      <c r="R1626" s="1"/>
    </row>
    <row r="1627" spans="5:18" ht="12.75">
      <c r="E1627" s="1"/>
      <c r="F1627" s="1"/>
      <c r="J1627" s="1"/>
      <c r="N1627" s="1"/>
      <c r="R1627" s="1"/>
    </row>
    <row r="1628" spans="5:18" ht="12.75">
      <c r="E1628" s="1"/>
      <c r="F1628" s="1"/>
      <c r="J1628" s="1"/>
      <c r="N1628" s="1"/>
      <c r="R1628" s="1"/>
    </row>
    <row r="1629" spans="5:18" ht="12.75">
      <c r="E1629" s="1"/>
      <c r="F1629" s="1"/>
      <c r="J1629" s="1"/>
      <c r="N1629" s="1"/>
      <c r="R1629" s="1"/>
    </row>
    <row r="1630" spans="5:18" ht="12.75">
      <c r="E1630" s="1"/>
      <c r="F1630" s="1"/>
      <c r="J1630" s="1"/>
      <c r="N1630" s="1"/>
      <c r="R1630" s="1"/>
    </row>
    <row r="1631" spans="5:18" ht="12.75">
      <c r="E1631" s="1"/>
      <c r="F1631" s="1"/>
      <c r="J1631" s="1"/>
      <c r="N1631" s="1"/>
      <c r="R1631" s="1"/>
    </row>
    <row r="1632" spans="5:18" ht="12.75">
      <c r="E1632" s="1"/>
      <c r="F1632" s="1"/>
      <c r="J1632" s="1"/>
      <c r="N1632" s="1"/>
      <c r="R1632" s="1"/>
    </row>
    <row r="1633" spans="5:18" ht="12.75">
      <c r="E1633" s="1"/>
      <c r="F1633" s="1"/>
      <c r="J1633" s="1"/>
      <c r="N1633" s="1"/>
      <c r="R1633" s="1"/>
    </row>
    <row r="1634" spans="5:18" ht="12.75">
      <c r="E1634" s="1"/>
      <c r="F1634" s="1"/>
      <c r="J1634" s="1"/>
      <c r="N1634" s="1"/>
      <c r="R1634" s="1"/>
    </row>
    <row r="1635" spans="5:18" ht="12.75">
      <c r="E1635" s="1"/>
      <c r="F1635" s="1"/>
      <c r="J1635" s="1"/>
      <c r="N1635" s="1"/>
      <c r="R1635" s="1"/>
    </row>
    <row r="1636" spans="5:18" ht="12.75">
      <c r="E1636" s="1"/>
      <c r="F1636" s="1"/>
      <c r="J1636" s="1"/>
      <c r="N1636" s="1"/>
      <c r="R1636" s="1"/>
    </row>
    <row r="1637" spans="5:18" ht="12.75">
      <c r="E1637" s="1"/>
      <c r="F1637" s="1"/>
      <c r="J1637" s="1"/>
      <c r="N1637" s="1"/>
      <c r="R1637" s="1"/>
    </row>
    <row r="1638" spans="5:18" ht="12.75">
      <c r="E1638" s="1"/>
      <c r="F1638" s="1"/>
      <c r="J1638" s="1"/>
      <c r="N1638" s="1"/>
      <c r="R1638" s="1"/>
    </row>
    <row r="1639" spans="5:18" ht="12.75">
      <c r="E1639" s="1"/>
      <c r="F1639" s="1"/>
      <c r="J1639" s="1"/>
      <c r="N1639" s="1"/>
      <c r="R1639" s="1"/>
    </row>
    <row r="1640" spans="5:18" ht="12.75">
      <c r="E1640" s="1"/>
      <c r="F1640" s="1"/>
      <c r="J1640" s="1"/>
      <c r="N1640" s="1"/>
      <c r="R1640" s="1"/>
    </row>
    <row r="1641" spans="5:18" ht="12.75">
      <c r="E1641" s="1"/>
      <c r="F1641" s="1"/>
      <c r="J1641" s="1"/>
      <c r="N1641" s="1"/>
      <c r="R1641" s="1"/>
    </row>
    <row r="1642" spans="5:18" ht="12.75">
      <c r="E1642" s="1"/>
      <c r="F1642" s="1"/>
      <c r="J1642" s="1"/>
      <c r="N1642" s="1"/>
      <c r="R1642" s="1"/>
    </row>
    <row r="1643" spans="5:18" ht="12.75">
      <c r="E1643" s="1"/>
      <c r="F1643" s="1"/>
      <c r="J1643" s="1"/>
      <c r="N1643" s="1"/>
      <c r="R1643" s="1"/>
    </row>
    <row r="1644" spans="5:18" ht="12.75">
      <c r="E1644" s="1"/>
      <c r="F1644" s="1"/>
      <c r="J1644" s="1"/>
      <c r="N1644" s="1"/>
      <c r="R1644" s="1"/>
    </row>
    <row r="1645" spans="5:18" ht="12.75">
      <c r="E1645" s="1"/>
      <c r="F1645" s="1"/>
      <c r="J1645" s="1"/>
      <c r="N1645" s="1"/>
      <c r="R1645" s="1"/>
    </row>
    <row r="1646" spans="5:18" ht="12.75">
      <c r="E1646" s="1"/>
      <c r="F1646" s="1"/>
      <c r="J1646" s="1"/>
      <c r="N1646" s="1"/>
      <c r="R1646" s="1"/>
    </row>
    <row r="1647" spans="5:18" ht="12.75">
      <c r="E1647" s="1"/>
      <c r="F1647" s="1"/>
      <c r="J1647" s="1"/>
      <c r="N1647" s="1"/>
      <c r="R1647" s="1"/>
    </row>
    <row r="1648" spans="5:18" ht="12.75">
      <c r="E1648" s="1"/>
      <c r="F1648" s="1"/>
      <c r="J1648" s="1"/>
      <c r="N1648" s="1"/>
      <c r="R1648" s="1"/>
    </row>
    <row r="1649" spans="5:18" ht="12.75">
      <c r="E1649" s="1"/>
      <c r="F1649" s="1"/>
      <c r="J1649" s="1"/>
      <c r="N1649" s="1"/>
      <c r="R1649" s="1"/>
    </row>
    <row r="1650" spans="5:18" ht="12.75">
      <c r="E1650" s="1"/>
      <c r="F1650" s="1"/>
      <c r="J1650" s="1"/>
      <c r="N1650" s="1"/>
      <c r="R1650" s="1"/>
    </row>
    <row r="1651" spans="5:18" ht="12.75">
      <c r="E1651" s="1"/>
      <c r="F1651" s="1"/>
      <c r="J1651" s="1"/>
      <c r="N1651" s="1"/>
      <c r="R1651" s="1"/>
    </row>
    <row r="1652" spans="5:18" ht="12.75">
      <c r="E1652" s="1"/>
      <c r="F1652" s="1"/>
      <c r="J1652" s="1"/>
      <c r="N1652" s="1"/>
      <c r="R1652" s="1"/>
    </row>
    <row r="1653" spans="5:18" ht="12.75">
      <c r="E1653" s="1"/>
      <c r="F1653" s="1"/>
      <c r="J1653" s="1"/>
      <c r="N1653" s="1"/>
      <c r="R1653" s="1"/>
    </row>
    <row r="1654" spans="5:18" ht="12.75">
      <c r="E1654" s="1"/>
      <c r="F1654" s="1"/>
      <c r="J1654" s="1"/>
      <c r="N1654" s="1"/>
      <c r="R1654" s="1"/>
    </row>
    <row r="1655" spans="5:18" ht="12.75">
      <c r="E1655" s="1"/>
      <c r="F1655" s="1"/>
      <c r="J1655" s="1"/>
      <c r="N1655" s="1"/>
      <c r="R1655" s="1"/>
    </row>
    <row r="1656" spans="5:18" ht="12.75">
      <c r="E1656" s="1"/>
      <c r="F1656" s="1"/>
      <c r="J1656" s="1"/>
      <c r="N1656" s="1"/>
      <c r="R1656" s="1"/>
    </row>
    <row r="1657" spans="5:18" ht="12.75">
      <c r="E1657" s="1"/>
      <c r="F1657" s="1"/>
      <c r="J1657" s="1"/>
      <c r="N1657" s="1"/>
      <c r="R1657" s="1"/>
    </row>
    <row r="1658" spans="5:18" ht="12.75">
      <c r="E1658" s="1"/>
      <c r="F1658" s="1"/>
      <c r="J1658" s="1"/>
      <c r="N1658" s="1"/>
      <c r="R1658" s="1"/>
    </row>
    <row r="1659" spans="5:18" ht="12.75">
      <c r="E1659" s="1"/>
      <c r="F1659" s="1"/>
      <c r="J1659" s="1"/>
      <c r="N1659" s="1"/>
      <c r="R1659" s="1"/>
    </row>
    <row r="1660" spans="5:18" ht="12.75">
      <c r="E1660" s="1"/>
      <c r="F1660" s="1"/>
      <c r="J1660" s="1"/>
      <c r="N1660" s="1"/>
      <c r="R1660" s="1"/>
    </row>
    <row r="1661" spans="5:18" ht="12.75">
      <c r="E1661" s="1"/>
      <c r="F1661" s="1"/>
      <c r="J1661" s="1"/>
      <c r="N1661" s="1"/>
      <c r="R1661" s="1"/>
    </row>
    <row r="1662" spans="5:18" ht="12.75">
      <c r="E1662" s="1"/>
      <c r="F1662" s="1"/>
      <c r="J1662" s="1"/>
      <c r="N1662" s="1"/>
      <c r="R1662" s="1"/>
    </row>
    <row r="1663" spans="5:18" ht="12.75">
      <c r="E1663" s="1"/>
      <c r="F1663" s="1"/>
      <c r="J1663" s="1"/>
      <c r="N1663" s="1"/>
      <c r="R1663" s="1"/>
    </row>
    <row r="1664" spans="5:18" ht="12.75">
      <c r="E1664" s="1"/>
      <c r="F1664" s="1"/>
      <c r="J1664" s="1"/>
      <c r="N1664" s="1"/>
      <c r="R1664" s="1"/>
    </row>
    <row r="1665" spans="5:18" ht="12.75">
      <c r="E1665" s="1"/>
      <c r="F1665" s="1"/>
      <c r="J1665" s="1"/>
      <c r="N1665" s="1"/>
      <c r="R1665" s="1"/>
    </row>
    <row r="1666" spans="5:18" ht="12.75">
      <c r="E1666" s="1"/>
      <c r="F1666" s="1"/>
      <c r="J1666" s="1"/>
      <c r="N1666" s="1"/>
      <c r="R1666" s="1"/>
    </row>
    <row r="1667" spans="5:18" ht="12.75">
      <c r="E1667" s="1"/>
      <c r="F1667" s="1"/>
      <c r="J1667" s="1"/>
      <c r="N1667" s="1"/>
      <c r="R1667" s="1"/>
    </row>
    <row r="1668" spans="5:18" ht="12.75">
      <c r="E1668" s="1"/>
      <c r="F1668" s="1"/>
      <c r="J1668" s="1"/>
      <c r="N1668" s="1"/>
      <c r="R1668" s="1"/>
    </row>
    <row r="1669" spans="5:18" ht="12.75">
      <c r="E1669" s="1"/>
      <c r="F1669" s="1"/>
      <c r="J1669" s="1"/>
      <c r="N1669" s="1"/>
      <c r="R1669" s="1"/>
    </row>
    <row r="1670" spans="5:18" ht="12.75">
      <c r="E1670" s="1"/>
      <c r="F1670" s="1"/>
      <c r="J1670" s="1"/>
      <c r="N1670" s="1"/>
      <c r="R1670" s="1"/>
    </row>
    <row r="1671" spans="5:18" ht="12.75">
      <c r="E1671" s="1"/>
      <c r="F1671" s="1"/>
      <c r="J1671" s="1"/>
      <c r="N1671" s="1"/>
      <c r="R1671" s="1"/>
    </row>
    <row r="1672" spans="5:18" ht="12.75">
      <c r="E1672" s="1"/>
      <c r="F1672" s="1"/>
      <c r="J1672" s="1"/>
      <c r="N1672" s="1"/>
      <c r="R1672" s="1"/>
    </row>
    <row r="1673" spans="5:18" ht="12.75">
      <c r="E1673" s="1"/>
      <c r="F1673" s="1"/>
      <c r="J1673" s="1"/>
      <c r="N1673" s="1"/>
      <c r="R1673" s="1"/>
    </row>
    <row r="1674" spans="5:18" ht="12.75">
      <c r="E1674" s="1"/>
      <c r="F1674" s="1"/>
      <c r="J1674" s="1"/>
      <c r="N1674" s="1"/>
      <c r="R1674" s="1"/>
    </row>
    <row r="1675" spans="5:18" ht="12.75">
      <c r="E1675" s="1"/>
      <c r="F1675" s="1"/>
      <c r="J1675" s="1"/>
      <c r="N1675" s="1"/>
      <c r="R1675" s="1"/>
    </row>
    <row r="1676" spans="5:18" ht="12.75">
      <c r="E1676" s="1"/>
      <c r="F1676" s="1"/>
      <c r="J1676" s="1"/>
      <c r="N1676" s="1"/>
      <c r="R1676" s="1"/>
    </row>
    <row r="1677" spans="5:18" ht="12.75">
      <c r="E1677" s="1"/>
      <c r="F1677" s="1"/>
      <c r="J1677" s="1"/>
      <c r="N1677" s="1"/>
      <c r="R1677" s="1"/>
    </row>
    <row r="1678" spans="5:18" ht="12.75">
      <c r="E1678" s="1"/>
      <c r="F1678" s="1"/>
      <c r="J1678" s="1"/>
      <c r="N1678" s="1"/>
      <c r="R1678" s="1"/>
    </row>
    <row r="1679" spans="5:18" ht="12.75">
      <c r="E1679" s="1"/>
      <c r="F1679" s="1"/>
      <c r="J1679" s="1"/>
      <c r="N1679" s="1"/>
      <c r="R1679" s="1"/>
    </row>
    <row r="1680" spans="5:18" ht="12.75">
      <c r="E1680" s="1"/>
      <c r="F1680" s="1"/>
      <c r="J1680" s="1"/>
      <c r="N1680" s="1"/>
      <c r="R1680" s="1"/>
    </row>
    <row r="1681" spans="5:18" ht="12.75">
      <c r="E1681" s="1"/>
      <c r="F1681" s="1"/>
      <c r="J1681" s="1"/>
      <c r="N1681" s="1"/>
      <c r="R1681" s="1"/>
    </row>
    <row r="1682" spans="5:18" ht="12.75">
      <c r="E1682" s="1"/>
      <c r="F1682" s="1"/>
      <c r="J1682" s="1"/>
      <c r="N1682" s="1"/>
      <c r="R1682" s="1"/>
    </row>
    <row r="1683" spans="5:18" ht="12.75">
      <c r="E1683" s="1"/>
      <c r="F1683" s="1"/>
      <c r="J1683" s="1"/>
      <c r="N1683" s="1"/>
      <c r="R1683" s="1"/>
    </row>
    <row r="1684" spans="5:18" ht="12.75">
      <c r="E1684" s="1"/>
      <c r="F1684" s="1"/>
      <c r="J1684" s="1"/>
      <c r="N1684" s="1"/>
      <c r="R1684" s="1"/>
    </row>
    <row r="1685" spans="5:18" ht="12.75">
      <c r="E1685" s="1"/>
      <c r="F1685" s="1"/>
      <c r="J1685" s="1"/>
      <c r="N1685" s="1"/>
      <c r="R1685" s="1"/>
    </row>
    <row r="1686" spans="5:18" ht="12.75">
      <c r="E1686" s="1"/>
      <c r="F1686" s="1"/>
      <c r="J1686" s="1"/>
      <c r="N1686" s="1"/>
      <c r="R1686" s="1"/>
    </row>
    <row r="1687" spans="5:18" ht="12.75">
      <c r="E1687" s="1"/>
      <c r="F1687" s="1"/>
      <c r="J1687" s="1"/>
      <c r="N1687" s="1"/>
      <c r="R1687" s="1"/>
    </row>
    <row r="1688" spans="5:18" ht="12.75">
      <c r="E1688" s="1"/>
      <c r="F1688" s="1"/>
      <c r="J1688" s="1"/>
      <c r="N1688" s="1"/>
      <c r="R1688" s="1"/>
    </row>
    <row r="1689" spans="5:18" ht="12.75">
      <c r="E1689" s="1"/>
      <c r="F1689" s="1"/>
      <c r="J1689" s="1"/>
      <c r="N1689" s="1"/>
      <c r="R1689" s="1"/>
    </row>
    <row r="1690" spans="5:18" ht="12.75">
      <c r="E1690" s="1"/>
      <c r="F1690" s="1"/>
      <c r="J1690" s="1"/>
      <c r="N1690" s="1"/>
      <c r="R1690" s="1"/>
    </row>
    <row r="1691" spans="5:18" ht="12.75">
      <c r="E1691" s="1"/>
      <c r="F1691" s="1"/>
      <c r="J1691" s="1"/>
      <c r="N1691" s="1"/>
      <c r="R1691" s="1"/>
    </row>
    <row r="1692" spans="5:18" ht="12.75">
      <c r="E1692" s="1"/>
      <c r="F1692" s="1"/>
      <c r="J1692" s="1"/>
      <c r="N1692" s="1"/>
      <c r="R1692" s="1"/>
    </row>
    <row r="1693" spans="5:18" ht="12.75">
      <c r="E1693" s="1"/>
      <c r="F1693" s="1"/>
      <c r="J1693" s="1"/>
      <c r="N1693" s="1"/>
      <c r="R1693" s="1"/>
    </row>
    <row r="1694" spans="5:18" ht="12.75">
      <c r="E1694" s="1"/>
      <c r="F1694" s="1"/>
      <c r="J1694" s="1"/>
      <c r="N1694" s="1"/>
      <c r="R1694" s="1"/>
    </row>
    <row r="1695" spans="5:18" ht="12.75">
      <c r="E1695" s="1"/>
      <c r="F1695" s="1"/>
      <c r="J1695" s="1"/>
      <c r="N1695" s="1"/>
      <c r="R1695" s="1"/>
    </row>
    <row r="1696" spans="5:18" ht="12.75">
      <c r="E1696" s="1"/>
      <c r="F1696" s="1"/>
      <c r="J1696" s="1"/>
      <c r="N1696" s="1"/>
      <c r="R1696" s="1"/>
    </row>
    <row r="1697" spans="5:18" ht="12.75">
      <c r="E1697" s="1"/>
      <c r="F1697" s="1"/>
      <c r="J1697" s="1"/>
      <c r="N1697" s="1"/>
      <c r="R1697" s="1"/>
    </row>
    <row r="1698" spans="5:18" ht="12.75">
      <c r="E1698" s="1"/>
      <c r="F1698" s="1"/>
      <c r="J1698" s="1"/>
      <c r="N1698" s="1"/>
      <c r="R1698" s="1"/>
    </row>
    <row r="1699" spans="5:18" ht="12.75">
      <c r="E1699" s="1"/>
      <c r="F1699" s="1"/>
      <c r="J1699" s="1"/>
      <c r="N1699" s="1"/>
      <c r="R1699" s="1"/>
    </row>
    <row r="1700" spans="5:18" ht="12.75">
      <c r="E1700" s="1"/>
      <c r="F1700" s="1"/>
      <c r="J1700" s="1"/>
      <c r="N1700" s="1"/>
      <c r="R1700" s="1"/>
    </row>
    <row r="1701" spans="5:18" ht="12.75">
      <c r="E1701" s="1"/>
      <c r="F1701" s="1"/>
      <c r="J1701" s="1"/>
      <c r="N1701" s="1"/>
      <c r="R1701" s="1"/>
    </row>
    <row r="1702" spans="5:18" ht="12.75">
      <c r="E1702" s="1"/>
      <c r="F1702" s="1"/>
      <c r="J1702" s="1"/>
      <c r="N1702" s="1"/>
      <c r="R1702" s="1"/>
    </row>
    <row r="1703" spans="5:18" ht="12.75">
      <c r="E1703" s="1"/>
      <c r="F1703" s="1"/>
      <c r="J1703" s="1"/>
      <c r="N1703" s="1"/>
      <c r="R1703" s="1"/>
    </row>
    <row r="1704" spans="5:18" ht="12.75">
      <c r="E1704" s="1"/>
      <c r="F1704" s="1"/>
      <c r="J1704" s="1"/>
      <c r="N1704" s="1"/>
      <c r="R1704" s="1"/>
    </row>
    <row r="1705" spans="5:18" ht="12.75">
      <c r="E1705" s="1"/>
      <c r="F1705" s="1"/>
      <c r="J1705" s="1"/>
      <c r="N1705" s="1"/>
      <c r="R1705" s="1"/>
    </row>
    <row r="1706" spans="5:18" ht="12.75">
      <c r="E1706" s="1"/>
      <c r="F1706" s="1"/>
      <c r="J1706" s="1"/>
      <c r="N1706" s="1"/>
      <c r="R1706" s="1"/>
    </row>
    <row r="1707" spans="5:18" ht="12.75">
      <c r="E1707" s="1"/>
      <c r="F1707" s="1"/>
      <c r="J1707" s="1"/>
      <c r="N1707" s="1"/>
      <c r="R1707" s="1"/>
    </row>
    <row r="1708" spans="5:18" ht="12.75">
      <c r="E1708" s="1"/>
      <c r="F1708" s="1"/>
      <c r="J1708" s="1"/>
      <c r="N1708" s="1"/>
      <c r="R1708" s="1"/>
    </row>
    <row r="1709" spans="5:18" ht="12.75">
      <c r="E1709" s="1"/>
      <c r="F1709" s="1"/>
      <c r="J1709" s="1"/>
      <c r="N1709" s="1"/>
      <c r="R1709" s="1"/>
    </row>
    <row r="1710" spans="5:18" ht="12.75">
      <c r="E1710" s="1"/>
      <c r="F1710" s="1"/>
      <c r="J1710" s="1"/>
      <c r="N1710" s="1"/>
      <c r="R1710" s="1"/>
    </row>
    <row r="1711" spans="5:18" ht="12.75">
      <c r="E1711" s="1"/>
      <c r="F1711" s="1"/>
      <c r="J1711" s="1"/>
      <c r="N1711" s="1"/>
      <c r="R1711" s="1"/>
    </row>
    <row r="1712" spans="5:18" ht="12.75">
      <c r="E1712" s="1"/>
      <c r="F1712" s="1"/>
      <c r="J1712" s="1"/>
      <c r="N1712" s="1"/>
      <c r="R1712" s="1"/>
    </row>
    <row r="1713" spans="5:18" ht="12.75">
      <c r="E1713" s="1"/>
      <c r="F1713" s="1"/>
      <c r="J1713" s="1"/>
      <c r="N1713" s="1"/>
      <c r="R1713" s="1"/>
    </row>
    <row r="1714" spans="5:18" ht="12.75">
      <c r="E1714" s="1"/>
      <c r="F1714" s="1"/>
      <c r="J1714" s="1"/>
      <c r="N1714" s="1"/>
      <c r="R1714" s="1"/>
    </row>
    <row r="1715" spans="5:18" ht="12.75">
      <c r="E1715" s="1"/>
      <c r="F1715" s="1"/>
      <c r="J1715" s="1"/>
      <c r="N1715" s="1"/>
      <c r="R1715" s="1"/>
    </row>
    <row r="1716" spans="5:18" ht="12.75">
      <c r="E1716" s="1"/>
      <c r="F1716" s="1"/>
      <c r="J1716" s="1"/>
      <c r="N1716" s="1"/>
      <c r="R1716" s="1"/>
    </row>
    <row r="1717" spans="5:18" ht="12.75">
      <c r="E1717" s="1"/>
      <c r="F1717" s="1"/>
      <c r="J1717" s="1"/>
      <c r="N1717" s="1"/>
      <c r="R1717" s="1"/>
    </row>
    <row r="1718" spans="5:18" ht="12.75">
      <c r="E1718" s="1"/>
      <c r="F1718" s="1"/>
      <c r="J1718" s="1"/>
      <c r="N1718" s="1"/>
      <c r="R1718" s="1"/>
    </row>
    <row r="1719" spans="5:18" ht="12.75">
      <c r="E1719" s="1"/>
      <c r="F1719" s="1"/>
      <c r="J1719" s="1"/>
      <c r="N1719" s="1"/>
      <c r="R1719" s="1"/>
    </row>
    <row r="1720" spans="5:18" ht="12.75">
      <c r="E1720" s="1"/>
      <c r="F1720" s="1"/>
      <c r="J1720" s="1"/>
      <c r="N1720" s="1"/>
      <c r="R1720" s="1"/>
    </row>
    <row r="1721" spans="5:18" ht="12.75">
      <c r="E1721" s="1"/>
      <c r="F1721" s="1"/>
      <c r="J1721" s="1"/>
      <c r="N1721" s="1"/>
      <c r="R1721" s="1"/>
    </row>
    <row r="1722" spans="5:18" ht="12.75">
      <c r="E1722" s="1"/>
      <c r="F1722" s="1"/>
      <c r="J1722" s="1"/>
      <c r="N1722" s="1"/>
      <c r="R1722" s="1"/>
    </row>
    <row r="1723" spans="5:18" ht="12.75">
      <c r="E1723" s="1"/>
      <c r="F1723" s="1"/>
      <c r="J1723" s="1"/>
      <c r="N1723" s="1"/>
      <c r="R1723" s="1"/>
    </row>
    <row r="1724" spans="5:18" ht="12.75">
      <c r="E1724" s="1"/>
      <c r="F1724" s="1"/>
      <c r="J1724" s="1"/>
      <c r="N1724" s="1"/>
      <c r="R1724" s="1"/>
    </row>
    <row r="1725" spans="5:18" ht="12.75">
      <c r="E1725" s="1"/>
      <c r="F1725" s="1"/>
      <c r="J1725" s="1"/>
      <c r="N1725" s="1"/>
      <c r="R1725" s="1"/>
    </row>
    <row r="1726" spans="5:18" ht="12.75">
      <c r="E1726" s="1"/>
      <c r="F1726" s="1"/>
      <c r="J1726" s="1"/>
      <c r="N1726" s="1"/>
      <c r="R1726" s="1"/>
    </row>
    <row r="1727" spans="5:18" ht="12.75">
      <c r="E1727" s="1"/>
      <c r="F1727" s="1"/>
      <c r="J1727" s="1"/>
      <c r="N1727" s="1"/>
      <c r="R1727" s="1"/>
    </row>
    <row r="1728" spans="5:18" ht="12.75">
      <c r="E1728" s="1"/>
      <c r="F1728" s="1"/>
      <c r="J1728" s="1"/>
      <c r="N1728" s="1"/>
      <c r="R1728" s="1"/>
    </row>
    <row r="1729" spans="5:18" ht="12.75">
      <c r="E1729" s="1"/>
      <c r="F1729" s="1"/>
      <c r="J1729" s="1"/>
      <c r="N1729" s="1"/>
      <c r="R1729" s="1"/>
    </row>
    <row r="1730" spans="5:18" ht="12.75">
      <c r="E1730" s="1"/>
      <c r="F1730" s="1"/>
      <c r="J1730" s="1"/>
      <c r="N1730" s="1"/>
      <c r="R1730" s="1"/>
    </row>
    <row r="1731" spans="5:18" ht="12.75">
      <c r="E1731" s="1"/>
      <c r="F1731" s="1"/>
      <c r="J1731" s="1"/>
      <c r="N1731" s="1"/>
      <c r="R1731" s="1"/>
    </row>
    <row r="1732" spans="5:18" ht="12.75">
      <c r="E1732" s="1"/>
      <c r="F1732" s="1"/>
      <c r="J1732" s="1"/>
      <c r="N1732" s="1"/>
      <c r="R1732" s="1"/>
    </row>
    <row r="1733" spans="5:18" ht="12.75">
      <c r="E1733" s="1"/>
      <c r="F1733" s="1"/>
      <c r="J1733" s="1"/>
      <c r="N1733" s="1"/>
      <c r="R1733" s="1"/>
    </row>
    <row r="1734" spans="5:18" ht="12.75">
      <c r="E1734" s="1"/>
      <c r="F1734" s="1"/>
      <c r="J1734" s="1"/>
      <c r="N1734" s="1"/>
      <c r="R1734" s="1"/>
    </row>
    <row r="1735" spans="5:18" ht="12.75">
      <c r="E1735" s="1"/>
      <c r="F1735" s="1"/>
      <c r="J1735" s="1"/>
      <c r="N1735" s="1"/>
      <c r="R1735" s="1"/>
    </row>
    <row r="1736" spans="5:18" ht="12.75">
      <c r="E1736" s="1"/>
      <c r="F1736" s="1"/>
      <c r="J1736" s="1"/>
      <c r="N1736" s="1"/>
      <c r="R1736" s="1"/>
    </row>
    <row r="1737" spans="5:18" ht="12.75">
      <c r="E1737" s="1"/>
      <c r="F1737" s="1"/>
      <c r="J1737" s="1"/>
      <c r="N1737" s="1"/>
      <c r="R1737" s="1"/>
    </row>
    <row r="1738" spans="5:18" ht="12.75">
      <c r="E1738" s="1"/>
      <c r="F1738" s="1"/>
      <c r="J1738" s="1"/>
      <c r="N1738" s="1"/>
      <c r="R1738" s="1"/>
    </row>
    <row r="1739" spans="5:18" ht="12.75">
      <c r="E1739" s="1"/>
      <c r="F1739" s="1"/>
      <c r="J1739" s="1"/>
      <c r="N1739" s="1"/>
      <c r="R1739" s="1"/>
    </row>
    <row r="1740" spans="5:18" ht="12.75">
      <c r="E1740" s="1"/>
      <c r="F1740" s="1"/>
      <c r="J1740" s="1"/>
      <c r="N1740" s="1"/>
      <c r="R1740" s="1"/>
    </row>
    <row r="1741" spans="5:18" ht="12.75">
      <c r="E1741" s="1"/>
      <c r="F1741" s="1"/>
      <c r="J1741" s="1"/>
      <c r="N1741" s="1"/>
      <c r="R1741" s="1"/>
    </row>
    <row r="1742" spans="5:18" ht="12.75">
      <c r="E1742" s="1"/>
      <c r="F1742" s="1"/>
      <c r="J1742" s="1"/>
      <c r="N1742" s="1"/>
      <c r="R1742" s="1"/>
    </row>
    <row r="1743" spans="5:18" ht="12.75">
      <c r="E1743" s="1"/>
      <c r="F1743" s="1"/>
      <c r="J1743" s="1"/>
      <c r="N1743" s="1"/>
      <c r="R1743" s="1"/>
    </row>
    <row r="1744" spans="5:18" ht="12.75">
      <c r="E1744" s="1"/>
      <c r="F1744" s="1"/>
      <c r="J1744" s="1"/>
      <c r="N1744" s="1"/>
      <c r="R1744" s="1"/>
    </row>
    <row r="1745" spans="5:18" ht="12.75">
      <c r="E1745" s="1"/>
      <c r="F1745" s="1"/>
      <c r="J1745" s="1"/>
      <c r="N1745" s="1"/>
      <c r="R1745" s="1"/>
    </row>
    <row r="1746" spans="5:18" ht="12.75">
      <c r="E1746" s="1"/>
      <c r="F1746" s="1"/>
      <c r="J1746" s="1"/>
      <c r="N1746" s="1"/>
      <c r="R1746" s="1"/>
    </row>
    <row r="1747" spans="5:18" ht="12.75">
      <c r="E1747" s="1"/>
      <c r="F1747" s="1"/>
      <c r="J1747" s="1"/>
      <c r="N1747" s="1"/>
      <c r="R1747" s="1"/>
    </row>
    <row r="1748" spans="5:18" ht="12.75">
      <c r="E1748" s="1"/>
      <c r="F1748" s="1"/>
      <c r="J1748" s="1"/>
      <c r="N1748" s="1"/>
      <c r="R1748" s="1"/>
    </row>
    <row r="1749" spans="5:18" ht="12.75">
      <c r="E1749" s="1"/>
      <c r="F1749" s="1"/>
      <c r="J1749" s="1"/>
      <c r="N1749" s="1"/>
      <c r="R1749" s="1"/>
    </row>
    <row r="1750" spans="5:18" ht="12.75">
      <c r="E1750" s="1"/>
      <c r="F1750" s="1"/>
      <c r="J1750" s="1"/>
      <c r="N1750" s="1"/>
      <c r="R1750" s="1"/>
    </row>
    <row r="1751" spans="5:18" ht="12.75">
      <c r="E1751" s="1"/>
      <c r="F1751" s="1"/>
      <c r="J1751" s="1"/>
      <c r="N1751" s="1"/>
      <c r="R1751" s="1"/>
    </row>
    <row r="1752" spans="5:18" ht="12.75">
      <c r="E1752" s="1"/>
      <c r="F1752" s="1"/>
      <c r="J1752" s="1"/>
      <c r="N1752" s="1"/>
      <c r="R1752" s="1"/>
    </row>
    <row r="1753" spans="5:18" ht="12.75">
      <c r="E1753" s="1"/>
      <c r="F1753" s="1"/>
      <c r="J1753" s="1"/>
      <c r="N1753" s="1"/>
      <c r="R1753" s="1"/>
    </row>
    <row r="1754" spans="5:18" ht="12.75">
      <c r="E1754" s="1"/>
      <c r="F1754" s="1"/>
      <c r="J1754" s="1"/>
      <c r="N1754" s="1"/>
      <c r="R1754" s="1"/>
    </row>
    <row r="1755" spans="5:18" ht="12.75">
      <c r="E1755" s="1"/>
      <c r="F1755" s="1"/>
      <c r="J1755" s="1"/>
      <c r="N1755" s="1"/>
      <c r="R1755" s="1"/>
    </row>
    <row r="1756" spans="5:18" ht="12.75">
      <c r="E1756" s="1"/>
      <c r="F1756" s="1"/>
      <c r="J1756" s="1"/>
      <c r="N1756" s="1"/>
      <c r="R1756" s="1"/>
    </row>
    <row r="1757" spans="5:18" ht="12.75">
      <c r="E1757" s="1"/>
      <c r="F1757" s="1"/>
      <c r="J1757" s="1"/>
      <c r="N1757" s="1"/>
      <c r="R1757" s="1"/>
    </row>
    <row r="1758" spans="5:18" ht="12.75">
      <c r="E1758" s="1"/>
      <c r="F1758" s="1"/>
      <c r="J1758" s="1"/>
      <c r="N1758" s="1"/>
      <c r="R1758" s="1"/>
    </row>
    <row r="1759" spans="5:18" ht="12.75">
      <c r="E1759" s="1"/>
      <c r="F1759" s="1"/>
      <c r="J1759" s="1"/>
      <c r="N1759" s="1"/>
      <c r="R1759" s="1"/>
    </row>
    <row r="1760" spans="5:18" ht="12.75">
      <c r="E1760" s="1"/>
      <c r="F1760" s="1"/>
      <c r="J1760" s="1"/>
      <c r="N1760" s="1"/>
      <c r="R1760" s="1"/>
    </row>
    <row r="1761" spans="5:18" ht="12.75">
      <c r="E1761" s="1"/>
      <c r="F1761" s="1"/>
      <c r="J1761" s="1"/>
      <c r="N1761" s="1"/>
      <c r="R1761" s="1"/>
    </row>
    <row r="1762" spans="5:18" ht="12.75">
      <c r="E1762" s="1"/>
      <c r="F1762" s="1"/>
      <c r="J1762" s="1"/>
      <c r="N1762" s="1"/>
      <c r="R1762" s="1"/>
    </row>
    <row r="1763" spans="5:18" ht="12.75">
      <c r="E1763" s="1"/>
      <c r="F1763" s="1"/>
      <c r="J1763" s="1"/>
      <c r="N1763" s="1"/>
      <c r="R1763" s="1"/>
    </row>
    <row r="1764" spans="5:18" ht="12.75">
      <c r="E1764" s="1"/>
      <c r="F1764" s="1"/>
      <c r="J1764" s="1"/>
      <c r="N1764" s="1"/>
      <c r="R1764" s="1"/>
    </row>
    <row r="1765" spans="5:18" ht="12.75">
      <c r="E1765" s="1"/>
      <c r="F1765" s="1"/>
      <c r="J1765" s="1"/>
      <c r="N1765" s="1"/>
      <c r="R1765" s="1"/>
    </row>
    <row r="1766" spans="5:18" ht="12.75">
      <c r="E1766" s="1"/>
      <c r="F1766" s="1"/>
      <c r="J1766" s="1"/>
      <c r="N1766" s="1"/>
      <c r="R1766" s="1"/>
    </row>
    <row r="1767" spans="5:18" ht="12.75">
      <c r="E1767" s="1"/>
      <c r="F1767" s="1"/>
      <c r="J1767" s="1"/>
      <c r="N1767" s="1"/>
      <c r="R1767" s="1"/>
    </row>
    <row r="1768" spans="5:18" ht="12.75">
      <c r="E1768" s="1"/>
      <c r="F1768" s="1"/>
      <c r="J1768" s="1"/>
      <c r="N1768" s="1"/>
      <c r="R1768" s="1"/>
    </row>
    <row r="1769" spans="5:18" ht="12.75">
      <c r="E1769" s="1"/>
      <c r="F1769" s="1"/>
      <c r="J1769" s="1"/>
      <c r="N1769" s="1"/>
      <c r="R1769" s="1"/>
    </row>
    <row r="1770" spans="5:18" ht="12.75">
      <c r="E1770" s="1"/>
      <c r="F1770" s="1"/>
      <c r="J1770" s="1"/>
      <c r="N1770" s="1"/>
      <c r="R1770" s="1"/>
    </row>
    <row r="1771" spans="5:18" ht="12.75">
      <c r="E1771" s="1"/>
      <c r="F1771" s="1"/>
      <c r="J1771" s="1"/>
      <c r="N1771" s="1"/>
      <c r="R1771" s="1"/>
    </row>
    <row r="1772" spans="5:18" ht="12.75">
      <c r="E1772" s="1"/>
      <c r="F1772" s="1"/>
      <c r="J1772" s="1"/>
      <c r="N1772" s="1"/>
      <c r="R1772" s="1"/>
    </row>
    <row r="1773" spans="5:18" ht="12.75">
      <c r="E1773" s="1"/>
      <c r="F1773" s="1"/>
      <c r="J1773" s="1"/>
      <c r="N1773" s="1"/>
      <c r="R1773" s="1"/>
    </row>
    <row r="1774" spans="5:18" ht="12.75">
      <c r="E1774" s="1"/>
      <c r="F1774" s="1"/>
      <c r="J1774" s="1"/>
      <c r="N1774" s="1"/>
      <c r="R1774" s="1"/>
    </row>
    <row r="1775" spans="5:18" ht="12.75">
      <c r="E1775" s="1"/>
      <c r="F1775" s="1"/>
      <c r="J1775" s="1"/>
      <c r="N1775" s="1"/>
      <c r="R1775" s="1"/>
    </row>
    <row r="1776" spans="5:18" ht="12.75">
      <c r="E1776" s="1"/>
      <c r="F1776" s="1"/>
      <c r="J1776" s="1"/>
      <c r="N1776" s="1"/>
      <c r="R1776" s="1"/>
    </row>
    <row r="1777" spans="5:18" ht="12.75">
      <c r="E1777" s="1"/>
      <c r="F1777" s="1"/>
      <c r="J1777" s="1"/>
      <c r="N1777" s="1"/>
      <c r="R1777" s="1"/>
    </row>
    <row r="1778" spans="5:18" ht="12.75">
      <c r="E1778" s="1"/>
      <c r="F1778" s="1"/>
      <c r="J1778" s="1"/>
      <c r="N1778" s="1"/>
      <c r="R1778" s="1"/>
    </row>
    <row r="1779" spans="5:18" ht="12.75">
      <c r="E1779" s="1"/>
      <c r="F1779" s="1"/>
      <c r="J1779" s="1"/>
      <c r="N1779" s="1"/>
      <c r="R1779" s="1"/>
    </row>
    <row r="1780" spans="5:18" ht="12.75">
      <c r="E1780" s="1"/>
      <c r="F1780" s="1"/>
      <c r="J1780" s="1"/>
      <c r="N1780" s="1"/>
      <c r="R1780" s="1"/>
    </row>
    <row r="1781" spans="5:18" ht="12.75">
      <c r="E1781" s="1"/>
      <c r="F1781" s="1"/>
      <c r="J1781" s="1"/>
      <c r="N1781" s="1"/>
      <c r="R1781" s="1"/>
    </row>
    <row r="1782" spans="5:18" ht="12.75">
      <c r="E1782" s="1"/>
      <c r="F1782" s="1"/>
      <c r="J1782" s="1"/>
      <c r="N1782" s="1"/>
      <c r="R1782" s="1"/>
    </row>
    <row r="1783" spans="5:18" ht="12.75">
      <c r="E1783" s="1"/>
      <c r="F1783" s="1"/>
      <c r="J1783" s="1"/>
      <c r="N1783" s="1"/>
      <c r="R1783" s="1"/>
    </row>
    <row r="1784" spans="5:18" ht="12.75">
      <c r="E1784" s="1"/>
      <c r="F1784" s="1"/>
      <c r="J1784" s="1"/>
      <c r="N1784" s="1"/>
      <c r="R1784" s="1"/>
    </row>
    <row r="1785" spans="5:18" ht="12.75">
      <c r="E1785" s="1"/>
      <c r="F1785" s="1"/>
      <c r="J1785" s="1"/>
      <c r="N1785" s="1"/>
      <c r="R1785" s="1"/>
    </row>
    <row r="1786" spans="5:18" ht="12.75">
      <c r="E1786" s="1"/>
      <c r="F1786" s="1"/>
      <c r="J1786" s="1"/>
      <c r="N1786" s="1"/>
      <c r="R1786" s="1"/>
    </row>
    <row r="1787" spans="5:18" ht="12.75">
      <c r="E1787" s="1"/>
      <c r="F1787" s="1"/>
      <c r="J1787" s="1"/>
      <c r="N1787" s="1"/>
      <c r="R1787" s="1"/>
    </row>
    <row r="1788" spans="5:18" ht="12.75">
      <c r="E1788" s="1"/>
      <c r="F1788" s="1"/>
      <c r="J1788" s="1"/>
      <c r="N1788" s="1"/>
      <c r="R1788" s="1"/>
    </row>
    <row r="1789" spans="5:18" ht="12.75">
      <c r="E1789" s="1"/>
      <c r="F1789" s="1"/>
      <c r="J1789" s="1"/>
      <c r="N1789" s="1"/>
      <c r="R1789" s="1"/>
    </row>
    <row r="1790" spans="5:18" ht="12.75">
      <c r="E1790" s="1"/>
      <c r="F1790" s="1"/>
      <c r="J1790" s="1"/>
      <c r="N1790" s="1"/>
      <c r="R1790" s="1"/>
    </row>
    <row r="1791" spans="5:18" ht="12.75">
      <c r="E1791" s="1"/>
      <c r="F1791" s="1"/>
      <c r="J1791" s="1"/>
      <c r="N1791" s="1"/>
      <c r="R1791" s="1"/>
    </row>
    <row r="1792" spans="5:18" ht="12.75">
      <c r="E1792" s="1"/>
      <c r="F1792" s="1"/>
      <c r="J1792" s="1"/>
      <c r="N1792" s="1"/>
      <c r="R1792" s="1"/>
    </row>
    <row r="1793" spans="5:18" ht="12.75">
      <c r="E1793" s="1"/>
      <c r="F1793" s="1"/>
      <c r="J1793" s="1"/>
      <c r="N1793" s="1"/>
      <c r="R1793" s="1"/>
    </row>
    <row r="1794" spans="5:18" ht="12.75">
      <c r="E1794" s="1"/>
      <c r="F1794" s="1"/>
      <c r="J1794" s="1"/>
      <c r="N1794" s="1"/>
      <c r="R1794" s="1"/>
    </row>
    <row r="1795" spans="5:18" ht="12.75">
      <c r="E1795" s="1"/>
      <c r="F1795" s="1"/>
      <c r="J1795" s="1"/>
      <c r="N1795" s="1"/>
      <c r="R1795" s="1"/>
    </row>
    <row r="1796" spans="5:18" ht="12.75">
      <c r="E1796" s="1"/>
      <c r="F1796" s="1"/>
      <c r="J1796" s="1"/>
      <c r="N1796" s="1"/>
      <c r="R1796" s="1"/>
    </row>
    <row r="1797" spans="5:18" ht="12.75">
      <c r="E1797" s="1"/>
      <c r="F1797" s="1"/>
      <c r="J1797" s="1"/>
      <c r="N1797" s="1"/>
      <c r="R1797" s="1"/>
    </row>
    <row r="1798" spans="5:18" ht="12.75">
      <c r="E1798" s="1"/>
      <c r="F1798" s="1"/>
      <c r="J1798" s="1"/>
      <c r="N1798" s="1"/>
      <c r="R1798" s="1"/>
    </row>
    <row r="1799" spans="5:18" ht="12.75">
      <c r="E1799" s="1"/>
      <c r="F1799" s="1"/>
      <c r="J1799" s="1"/>
      <c r="N1799" s="1"/>
      <c r="R1799" s="1"/>
    </row>
    <row r="1800" spans="5:18" ht="12.75">
      <c r="E1800" s="1"/>
      <c r="F1800" s="1"/>
      <c r="J1800" s="1"/>
      <c r="N1800" s="1"/>
      <c r="R1800" s="1"/>
    </row>
    <row r="1801" spans="5:18" ht="12.75">
      <c r="E1801" s="1"/>
      <c r="F1801" s="1"/>
      <c r="J1801" s="1"/>
      <c r="N1801" s="1"/>
      <c r="R1801" s="1"/>
    </row>
    <row r="1802" spans="5:18" ht="12.75">
      <c r="E1802" s="1"/>
      <c r="F1802" s="1"/>
      <c r="J1802" s="1"/>
      <c r="N1802" s="1"/>
      <c r="R1802" s="1"/>
    </row>
    <row r="1803" spans="5:18" ht="12.75">
      <c r="E1803" s="1"/>
      <c r="F1803" s="1"/>
      <c r="J1803" s="1"/>
      <c r="N1803" s="1"/>
      <c r="R1803" s="1"/>
    </row>
    <row r="1804" spans="5:18" ht="12.75">
      <c r="E1804" s="1"/>
      <c r="F1804" s="1"/>
      <c r="J1804" s="1"/>
      <c r="N1804" s="1"/>
      <c r="R1804" s="1"/>
    </row>
    <row r="1805" spans="5:18" ht="12.75">
      <c r="E1805" s="1"/>
      <c r="F1805" s="1"/>
      <c r="J1805" s="1"/>
      <c r="N1805" s="1"/>
      <c r="R1805" s="1"/>
    </row>
    <row r="1806" spans="5:18" ht="12.75">
      <c r="E1806" s="1"/>
      <c r="F1806" s="1"/>
      <c r="J1806" s="1"/>
      <c r="N1806" s="1"/>
      <c r="R1806" s="1"/>
    </row>
    <row r="1807" spans="5:18" ht="12.75">
      <c r="E1807" s="1"/>
      <c r="F1807" s="1"/>
      <c r="J1807" s="1"/>
      <c r="N1807" s="1"/>
      <c r="R1807" s="1"/>
    </row>
    <row r="1808" spans="5:18" ht="12.75">
      <c r="E1808" s="1"/>
      <c r="F1808" s="1"/>
      <c r="J1808" s="1"/>
      <c r="N1808" s="1"/>
      <c r="R1808" s="1"/>
    </row>
    <row r="1809" spans="5:18" ht="12.75">
      <c r="E1809" s="1"/>
      <c r="F1809" s="1"/>
      <c r="J1809" s="1"/>
      <c r="N1809" s="1"/>
      <c r="R1809" s="1"/>
    </row>
    <row r="1810" spans="5:18" ht="12.75">
      <c r="E1810" s="1"/>
      <c r="F1810" s="1"/>
      <c r="J1810" s="1"/>
      <c r="N1810" s="1"/>
      <c r="R1810" s="1"/>
    </row>
    <row r="1811" spans="5:18" ht="12.75">
      <c r="E1811" s="1"/>
      <c r="F1811" s="1"/>
      <c r="J1811" s="1"/>
      <c r="N1811" s="1"/>
      <c r="R1811" s="1"/>
    </row>
    <row r="1812" spans="5:18" ht="12.75">
      <c r="E1812" s="1"/>
      <c r="F1812" s="1"/>
      <c r="J1812" s="1"/>
      <c r="N1812" s="1"/>
      <c r="R1812" s="1"/>
    </row>
    <row r="1813" spans="5:18" ht="12.75">
      <c r="E1813" s="1"/>
      <c r="F1813" s="1"/>
      <c r="J1813" s="1"/>
      <c r="N1813" s="1"/>
      <c r="R1813" s="1"/>
    </row>
    <row r="1814" spans="5:18" ht="12.75">
      <c r="E1814" s="1"/>
      <c r="F1814" s="1"/>
      <c r="J1814" s="1"/>
      <c r="N1814" s="1"/>
      <c r="R1814" s="1"/>
    </row>
    <row r="1815" spans="5:18" ht="12.75">
      <c r="E1815" s="1"/>
      <c r="F1815" s="1"/>
      <c r="J1815" s="1"/>
      <c r="N1815" s="1"/>
      <c r="R1815" s="1"/>
    </row>
    <row r="1816" spans="5:18" ht="12.75">
      <c r="E1816" s="1"/>
      <c r="F1816" s="1"/>
      <c r="J1816" s="1"/>
      <c r="N1816" s="1"/>
      <c r="R1816" s="1"/>
    </row>
    <row r="1817" spans="5:18" ht="12.75">
      <c r="E1817" s="1"/>
      <c r="F1817" s="1"/>
      <c r="J1817" s="1"/>
      <c r="N1817" s="1"/>
      <c r="R1817" s="1"/>
    </row>
    <row r="1818" spans="5:18" ht="12.75">
      <c r="E1818" s="1"/>
      <c r="F1818" s="1"/>
      <c r="J1818" s="1"/>
      <c r="N1818" s="1"/>
      <c r="R1818" s="1"/>
    </row>
    <row r="1819" spans="5:18" ht="12.75">
      <c r="E1819" s="1"/>
      <c r="F1819" s="1"/>
      <c r="J1819" s="1"/>
      <c r="N1819" s="1"/>
      <c r="R1819" s="1"/>
    </row>
    <row r="1820" spans="5:18" ht="12.75">
      <c r="E1820" s="1"/>
      <c r="F1820" s="1"/>
      <c r="J1820" s="1"/>
      <c r="N1820" s="1"/>
      <c r="R1820" s="1"/>
    </row>
    <row r="1821" spans="5:18" ht="12.75">
      <c r="E1821" s="1"/>
      <c r="F1821" s="1"/>
      <c r="J1821" s="1"/>
      <c r="N1821" s="1"/>
      <c r="R1821" s="1"/>
    </row>
    <row r="1822" spans="5:18" ht="12.75">
      <c r="E1822" s="1"/>
      <c r="F1822" s="1"/>
      <c r="J1822" s="1"/>
      <c r="N1822" s="1"/>
      <c r="R1822" s="1"/>
    </row>
    <row r="1823" spans="5:18" ht="12.75">
      <c r="E1823" s="1"/>
      <c r="F1823" s="1"/>
      <c r="J1823" s="1"/>
      <c r="N1823" s="1"/>
      <c r="R1823" s="1"/>
    </row>
    <row r="1824" spans="5:18" ht="12.75">
      <c r="E1824" s="1"/>
      <c r="F1824" s="1"/>
      <c r="J1824" s="1"/>
      <c r="N1824" s="1"/>
      <c r="R1824" s="1"/>
    </row>
    <row r="1825" spans="5:18" ht="12.75">
      <c r="E1825" s="1"/>
      <c r="F1825" s="1"/>
      <c r="J1825" s="1"/>
      <c r="N1825" s="1"/>
      <c r="R1825" s="1"/>
    </row>
    <row r="1826" spans="5:18" ht="12.75">
      <c r="E1826" s="1"/>
      <c r="F1826" s="1"/>
      <c r="J1826" s="1"/>
      <c r="N1826" s="1"/>
      <c r="R1826" s="1"/>
    </row>
    <row r="1827" spans="5:18" ht="12.75">
      <c r="E1827" s="1"/>
      <c r="F1827" s="1"/>
      <c r="J1827" s="1"/>
      <c r="N1827" s="1"/>
      <c r="R1827" s="1"/>
    </row>
    <row r="1828" spans="5:18" ht="12.75">
      <c r="E1828" s="1"/>
      <c r="F1828" s="1"/>
      <c r="J1828" s="1"/>
      <c r="N1828" s="1"/>
      <c r="R1828" s="1"/>
    </row>
    <row r="1829" spans="5:18" ht="12.75">
      <c r="E1829" s="1"/>
      <c r="F1829" s="1"/>
      <c r="J1829" s="1"/>
      <c r="N1829" s="1"/>
      <c r="R1829" s="1"/>
    </row>
    <row r="1830" spans="5:18" ht="12.75">
      <c r="E1830" s="1"/>
      <c r="F1830" s="1"/>
      <c r="J1830" s="1"/>
      <c r="N1830" s="1"/>
      <c r="R1830" s="1"/>
    </row>
    <row r="1831" spans="5:18" ht="12.75">
      <c r="E1831" s="1"/>
      <c r="F1831" s="1"/>
      <c r="J1831" s="1"/>
      <c r="N1831" s="1"/>
      <c r="R1831" s="1"/>
    </row>
    <row r="1832" spans="5:18" ht="12.75">
      <c r="E1832" s="1"/>
      <c r="F1832" s="1"/>
      <c r="J1832" s="1"/>
      <c r="N1832" s="1"/>
      <c r="R1832" s="1"/>
    </row>
    <row r="1833" spans="5:18" ht="12.75">
      <c r="E1833" s="1"/>
      <c r="F1833" s="1"/>
      <c r="J1833" s="1"/>
      <c r="N1833" s="1"/>
      <c r="R1833" s="1"/>
    </row>
    <row r="1834" spans="5:18" ht="12.75">
      <c r="E1834" s="1"/>
      <c r="F1834" s="1"/>
      <c r="J1834" s="1"/>
      <c r="N1834" s="1"/>
      <c r="R1834" s="1"/>
    </row>
    <row r="1835" spans="5:18" ht="12.75">
      <c r="E1835" s="1"/>
      <c r="F1835" s="1"/>
      <c r="J1835" s="1"/>
      <c r="N1835" s="1"/>
      <c r="R1835" s="1"/>
    </row>
    <row r="1836" spans="5:18" ht="12.75">
      <c r="E1836" s="1"/>
      <c r="F1836" s="1"/>
      <c r="J1836" s="1"/>
      <c r="N1836" s="1"/>
      <c r="R1836" s="1"/>
    </row>
    <row r="1837" spans="5:18" ht="12.75">
      <c r="E1837" s="1"/>
      <c r="F1837" s="1"/>
      <c r="J1837" s="1"/>
      <c r="N1837" s="1"/>
      <c r="R1837" s="1"/>
    </row>
    <row r="1838" spans="5:18" ht="12.75">
      <c r="E1838" s="1"/>
      <c r="F1838" s="1"/>
      <c r="J1838" s="1"/>
      <c r="N1838" s="1"/>
      <c r="R1838" s="1"/>
    </row>
    <row r="1839" spans="5:18" ht="12.75">
      <c r="E1839" s="1"/>
      <c r="F1839" s="1"/>
      <c r="J1839" s="1"/>
      <c r="N1839" s="1"/>
      <c r="R1839" s="1"/>
    </row>
    <row r="1840" spans="5:18" ht="12.75">
      <c r="E1840" s="1"/>
      <c r="F1840" s="1"/>
      <c r="J1840" s="1"/>
      <c r="N1840" s="1"/>
      <c r="R1840" s="1"/>
    </row>
    <row r="1841" spans="5:18" ht="12.75">
      <c r="E1841" s="1"/>
      <c r="F1841" s="1"/>
      <c r="J1841" s="1"/>
      <c r="N1841" s="1"/>
      <c r="R1841" s="1"/>
    </row>
    <row r="1842" spans="5:18" ht="12.75">
      <c r="E1842" s="1"/>
      <c r="F1842" s="1"/>
      <c r="J1842" s="1"/>
      <c r="N1842" s="1"/>
      <c r="R1842" s="1"/>
    </row>
    <row r="1843" spans="5:18" ht="12.75">
      <c r="E1843" s="1"/>
      <c r="F1843" s="1"/>
      <c r="J1843" s="1"/>
      <c r="N1843" s="1"/>
      <c r="R1843" s="1"/>
    </row>
    <row r="1844" spans="5:18" ht="12.75">
      <c r="E1844" s="1"/>
      <c r="F1844" s="1"/>
      <c r="J1844" s="1"/>
      <c r="N1844" s="1"/>
      <c r="R1844" s="1"/>
    </row>
    <row r="1845" spans="5:18" ht="12.75">
      <c r="E1845" s="1"/>
      <c r="F1845" s="1"/>
      <c r="J1845" s="1"/>
      <c r="N1845" s="1"/>
      <c r="R1845" s="1"/>
    </row>
    <row r="1846" spans="5:18" ht="12.75">
      <c r="E1846" s="1"/>
      <c r="F1846" s="1"/>
      <c r="J1846" s="1"/>
      <c r="N1846" s="1"/>
      <c r="R1846" s="1"/>
    </row>
    <row r="1847" spans="5:18" ht="12.75">
      <c r="E1847" s="1"/>
      <c r="F1847" s="1"/>
      <c r="J1847" s="1"/>
      <c r="N1847" s="1"/>
      <c r="R1847" s="1"/>
    </row>
    <row r="1848" spans="5:18" ht="12.75">
      <c r="E1848" s="1"/>
      <c r="F1848" s="1"/>
      <c r="J1848" s="1"/>
      <c r="N1848" s="1"/>
      <c r="R1848" s="1"/>
    </row>
    <row r="1849" spans="5:18" ht="12.75">
      <c r="E1849" s="1"/>
      <c r="F1849" s="1"/>
      <c r="J1849" s="1"/>
      <c r="N1849" s="1"/>
      <c r="R1849" s="1"/>
    </row>
    <row r="1850" spans="5:18" ht="12.75">
      <c r="E1850" s="1"/>
      <c r="F1850" s="1"/>
      <c r="J1850" s="1"/>
      <c r="N1850" s="1"/>
      <c r="R1850" s="1"/>
    </row>
    <row r="1851" spans="5:18" ht="12.75">
      <c r="E1851" s="1"/>
      <c r="F1851" s="1"/>
      <c r="J1851" s="1"/>
      <c r="N1851" s="1"/>
      <c r="R1851" s="1"/>
    </row>
    <row r="1852" spans="5:18" ht="12.75">
      <c r="E1852" s="1"/>
      <c r="F1852" s="1"/>
      <c r="J1852" s="1"/>
      <c r="N1852" s="1"/>
      <c r="R1852" s="1"/>
    </row>
    <row r="1853" spans="5:18" ht="12.75">
      <c r="E1853" s="1"/>
      <c r="F1853" s="1"/>
      <c r="J1853" s="1"/>
      <c r="N1853" s="1"/>
      <c r="R1853" s="1"/>
    </row>
    <row r="1854" spans="5:18" ht="12.75">
      <c r="E1854" s="1"/>
      <c r="F1854" s="1"/>
      <c r="J1854" s="1"/>
      <c r="N1854" s="1"/>
      <c r="R1854" s="1"/>
    </row>
    <row r="1855" spans="5:18" ht="12.75">
      <c r="E1855" s="1"/>
      <c r="F1855" s="1"/>
      <c r="J1855" s="1"/>
      <c r="N1855" s="1"/>
      <c r="R1855" s="1"/>
    </row>
    <row r="1856" spans="5:18" ht="12.75">
      <c r="E1856" s="1"/>
      <c r="F1856" s="1"/>
      <c r="J1856" s="1"/>
      <c r="N1856" s="1"/>
      <c r="R1856" s="1"/>
    </row>
    <row r="1857" spans="5:18" ht="12.75">
      <c r="E1857" s="1"/>
      <c r="F1857" s="1"/>
      <c r="J1857" s="1"/>
      <c r="N1857" s="1"/>
      <c r="R1857" s="1"/>
    </row>
    <row r="1858" spans="5:18" ht="12.75">
      <c r="E1858" s="1"/>
      <c r="F1858" s="1"/>
      <c r="J1858" s="1"/>
      <c r="N1858" s="1"/>
      <c r="R1858" s="1"/>
    </row>
    <row r="1859" spans="5:18" ht="12.75">
      <c r="E1859" s="1"/>
      <c r="F1859" s="1"/>
      <c r="J1859" s="1"/>
      <c r="N1859" s="1"/>
      <c r="R1859" s="1"/>
    </row>
    <row r="1860" spans="5:18" ht="12.75">
      <c r="E1860" s="1"/>
      <c r="F1860" s="1"/>
      <c r="J1860" s="1"/>
      <c r="N1860" s="1"/>
      <c r="R1860" s="1"/>
    </row>
    <row r="1861" spans="5:18" ht="12.75">
      <c r="E1861" s="1"/>
      <c r="F1861" s="1"/>
      <c r="J1861" s="1"/>
      <c r="N1861" s="1"/>
      <c r="R1861" s="1"/>
    </row>
    <row r="1862" spans="5:18" ht="12.75">
      <c r="E1862" s="1"/>
      <c r="F1862" s="1"/>
      <c r="J1862" s="1"/>
      <c r="N1862" s="1"/>
      <c r="R1862" s="1"/>
    </row>
    <row r="1863" spans="5:18" ht="12.75">
      <c r="E1863" s="1"/>
      <c r="F1863" s="1"/>
      <c r="J1863" s="1"/>
      <c r="N1863" s="1"/>
      <c r="R1863" s="1"/>
    </row>
    <row r="1864" spans="5:18" ht="12.75">
      <c r="E1864" s="1"/>
      <c r="F1864" s="1"/>
      <c r="J1864" s="1"/>
      <c r="N1864" s="1"/>
      <c r="R1864" s="1"/>
    </row>
    <row r="1865" spans="5:18" ht="12.75">
      <c r="E1865" s="1"/>
      <c r="F1865" s="1"/>
      <c r="J1865" s="1"/>
      <c r="N1865" s="1"/>
      <c r="R1865" s="1"/>
    </row>
    <row r="1866" spans="5:18" ht="12.75">
      <c r="E1866" s="1"/>
      <c r="F1866" s="1"/>
      <c r="J1866" s="1"/>
      <c r="N1866" s="1"/>
      <c r="R1866" s="1"/>
    </row>
    <row r="1867" spans="5:18" ht="12.75">
      <c r="E1867" s="1"/>
      <c r="F1867" s="1"/>
      <c r="J1867" s="1"/>
      <c r="N1867" s="1"/>
      <c r="R1867" s="1"/>
    </row>
    <row r="1868" spans="5:18" ht="12.75">
      <c r="E1868" s="1"/>
      <c r="F1868" s="1"/>
      <c r="J1868" s="1"/>
      <c r="N1868" s="1"/>
      <c r="R1868" s="1"/>
    </row>
    <row r="1869" spans="5:18" ht="12.75">
      <c r="E1869" s="1"/>
      <c r="F1869" s="1"/>
      <c r="J1869" s="1"/>
      <c r="N1869" s="1"/>
      <c r="R1869" s="1"/>
    </row>
    <row r="1870" spans="5:18" ht="12.75">
      <c r="E1870" s="1"/>
      <c r="F1870" s="1"/>
      <c r="J1870" s="1"/>
      <c r="N1870" s="1"/>
      <c r="R1870" s="1"/>
    </row>
    <row r="1871" spans="5:18" ht="12.75">
      <c r="E1871" s="1"/>
      <c r="F1871" s="1"/>
      <c r="J1871" s="1"/>
      <c r="N1871" s="1"/>
      <c r="R1871" s="1"/>
    </row>
    <row r="1872" spans="5:18" ht="12.75">
      <c r="E1872" s="1"/>
      <c r="F1872" s="1"/>
      <c r="J1872" s="1"/>
      <c r="N1872" s="1"/>
      <c r="R1872" s="1"/>
    </row>
    <row r="1873" spans="5:18" ht="12.75">
      <c r="E1873" s="1"/>
      <c r="F1873" s="1"/>
      <c r="J1873" s="1"/>
      <c r="N1873" s="1"/>
      <c r="R1873" s="1"/>
    </row>
    <row r="1874" spans="5:18" ht="12.75">
      <c r="E1874" s="1"/>
      <c r="F1874" s="1"/>
      <c r="J1874" s="1"/>
      <c r="N1874" s="1"/>
      <c r="R1874" s="1"/>
    </row>
    <row r="1875" spans="5:18" ht="12.75">
      <c r="E1875" s="1"/>
      <c r="F1875" s="1"/>
      <c r="J1875" s="1"/>
      <c r="N1875" s="1"/>
      <c r="R1875" s="1"/>
    </row>
    <row r="1876" spans="5:18" ht="12.75">
      <c r="E1876" s="1"/>
      <c r="F1876" s="1"/>
      <c r="J1876" s="1"/>
      <c r="N1876" s="1"/>
      <c r="R1876" s="1"/>
    </row>
    <row r="1877" spans="5:18" ht="12.75">
      <c r="E1877" s="1"/>
      <c r="F1877" s="1"/>
      <c r="J1877" s="1"/>
      <c r="N1877" s="1"/>
      <c r="R1877" s="1"/>
    </row>
    <row r="1878" spans="5:18" ht="12.75">
      <c r="E1878" s="1"/>
      <c r="F1878" s="1"/>
      <c r="J1878" s="1"/>
      <c r="N1878" s="1"/>
      <c r="R1878" s="1"/>
    </row>
    <row r="1879" spans="5:18" ht="12.75">
      <c r="E1879" s="1"/>
      <c r="F1879" s="1"/>
      <c r="J1879" s="1"/>
      <c r="N1879" s="1"/>
      <c r="R1879" s="1"/>
    </row>
    <row r="1880" spans="5:18" ht="12.75">
      <c r="E1880" s="1"/>
      <c r="F1880" s="1"/>
      <c r="J1880" s="1"/>
      <c r="N1880" s="1"/>
      <c r="R1880" s="1"/>
    </row>
    <row r="1881" spans="5:18" ht="12.75">
      <c r="E1881" s="1"/>
      <c r="F1881" s="1"/>
      <c r="J1881" s="1"/>
      <c r="N1881" s="1"/>
      <c r="R1881" s="1"/>
    </row>
    <row r="1882" spans="5:18" ht="12.75">
      <c r="E1882" s="1"/>
      <c r="F1882" s="1"/>
      <c r="J1882" s="1"/>
      <c r="N1882" s="1"/>
      <c r="R1882" s="1"/>
    </row>
    <row r="1883" spans="5:18" ht="12.75">
      <c r="E1883" s="1"/>
      <c r="F1883" s="1"/>
      <c r="J1883" s="1"/>
      <c r="N1883" s="1"/>
      <c r="R1883" s="1"/>
    </row>
    <row r="1884" spans="5:18" ht="12.75">
      <c r="E1884" s="1"/>
      <c r="F1884" s="1"/>
      <c r="J1884" s="1"/>
      <c r="N1884" s="1"/>
      <c r="R1884" s="1"/>
    </row>
    <row r="1885" spans="5:18" ht="12.75">
      <c r="E1885" s="1"/>
      <c r="F1885" s="1"/>
      <c r="J1885" s="1"/>
      <c r="N1885" s="1"/>
      <c r="R1885" s="1"/>
    </row>
    <row r="1886" spans="5:18" ht="12.75">
      <c r="E1886" s="1"/>
      <c r="F1886" s="1"/>
      <c r="J1886" s="1"/>
      <c r="N1886" s="1"/>
      <c r="R1886" s="1"/>
    </row>
    <row r="1887" spans="5:18" ht="12.75">
      <c r="E1887" s="1"/>
      <c r="F1887" s="1"/>
      <c r="J1887" s="1"/>
      <c r="N1887" s="1"/>
      <c r="R1887" s="1"/>
    </row>
    <row r="1888" spans="5:18" ht="12.75">
      <c r="E1888" s="1"/>
      <c r="F1888" s="1"/>
      <c r="J1888" s="1"/>
      <c r="N1888" s="1"/>
      <c r="R1888" s="1"/>
    </row>
    <row r="1889" spans="5:18" ht="12.75">
      <c r="E1889" s="1"/>
      <c r="F1889" s="1"/>
      <c r="J1889" s="1"/>
      <c r="N1889" s="1"/>
      <c r="R1889" s="1"/>
    </row>
    <row r="1890" spans="5:18" ht="12.75">
      <c r="E1890" s="1"/>
      <c r="F1890" s="1"/>
      <c r="J1890" s="1"/>
      <c r="N1890" s="1"/>
      <c r="R1890" s="1"/>
    </row>
    <row r="1891" spans="5:18" ht="12.75">
      <c r="E1891" s="1"/>
      <c r="F1891" s="1"/>
      <c r="J1891" s="1"/>
      <c r="N1891" s="1"/>
      <c r="R1891" s="1"/>
    </row>
    <row r="1892" spans="5:18" ht="12.75">
      <c r="E1892" s="1"/>
      <c r="F1892" s="1"/>
      <c r="J1892" s="1"/>
      <c r="N1892" s="1"/>
      <c r="R1892" s="1"/>
    </row>
    <row r="1893" spans="5:18" ht="12.75">
      <c r="E1893" s="1"/>
      <c r="F1893" s="1"/>
      <c r="J1893" s="1"/>
      <c r="N1893" s="1"/>
      <c r="R1893" s="1"/>
    </row>
    <row r="1894" spans="5:18" ht="12.75">
      <c r="E1894" s="1"/>
      <c r="F1894" s="1"/>
      <c r="J1894" s="1"/>
      <c r="N1894" s="1"/>
      <c r="R1894" s="1"/>
    </row>
    <row r="1895" spans="5:18" ht="12.75">
      <c r="E1895" s="1"/>
      <c r="F1895" s="1"/>
      <c r="J1895" s="1"/>
      <c r="N1895" s="1"/>
      <c r="R1895" s="1"/>
    </row>
    <row r="1896" spans="5:18" ht="12.75">
      <c r="E1896" s="1"/>
      <c r="F1896" s="1"/>
      <c r="J1896" s="1"/>
      <c r="N1896" s="1"/>
      <c r="R1896" s="1"/>
    </row>
    <row r="1897" spans="5:18" ht="12.75">
      <c r="E1897" s="1"/>
      <c r="F1897" s="1"/>
      <c r="J1897" s="1"/>
      <c r="N1897" s="1"/>
      <c r="R1897" s="1"/>
    </row>
    <row r="1898" spans="5:18" ht="12.75">
      <c r="E1898" s="1"/>
      <c r="F1898" s="1"/>
      <c r="J1898" s="1"/>
      <c r="N1898" s="1"/>
      <c r="R1898" s="1"/>
    </row>
    <row r="1899" spans="5:18" ht="12.75">
      <c r="E1899" s="1"/>
      <c r="F1899" s="1"/>
      <c r="J1899" s="1"/>
      <c r="N1899" s="1"/>
      <c r="R1899" s="1"/>
    </row>
    <row r="1900" spans="5:18" ht="12.75">
      <c r="E1900" s="1"/>
      <c r="F1900" s="1"/>
      <c r="J1900" s="1"/>
      <c r="N1900" s="1"/>
      <c r="R1900" s="1"/>
    </row>
    <row r="1901" spans="5:18" ht="12.75">
      <c r="E1901" s="1"/>
      <c r="F1901" s="1"/>
      <c r="J1901" s="1"/>
      <c r="N1901" s="1"/>
      <c r="R1901" s="1"/>
    </row>
    <row r="1902" spans="5:18" ht="12.75">
      <c r="E1902" s="1"/>
      <c r="F1902" s="1"/>
      <c r="J1902" s="1"/>
      <c r="N1902" s="1"/>
      <c r="R1902" s="1"/>
    </row>
    <row r="1903" spans="5:18" ht="12.75">
      <c r="E1903" s="1"/>
      <c r="F1903" s="1"/>
      <c r="J1903" s="1"/>
      <c r="N1903" s="1"/>
      <c r="R1903" s="1"/>
    </row>
    <row r="1904" spans="5:18" ht="12.75">
      <c r="E1904" s="1"/>
      <c r="F1904" s="1"/>
      <c r="J1904" s="1"/>
      <c r="N1904" s="1"/>
      <c r="R1904" s="1"/>
    </row>
    <row r="1905" spans="5:18" ht="12.75">
      <c r="E1905" s="1"/>
      <c r="F1905" s="1"/>
      <c r="J1905" s="1"/>
      <c r="N1905" s="1"/>
      <c r="R1905" s="1"/>
    </row>
    <row r="1906" spans="5:18" ht="12.75">
      <c r="E1906" s="1"/>
      <c r="F1906" s="1"/>
      <c r="J1906" s="1"/>
      <c r="N1906" s="1"/>
      <c r="R1906" s="1"/>
    </row>
    <row r="1907" spans="5:18" ht="12.75">
      <c r="E1907" s="1"/>
      <c r="F1907" s="1"/>
      <c r="J1907" s="1"/>
      <c r="N1907" s="1"/>
      <c r="R1907" s="1"/>
    </row>
    <row r="1908" spans="5:18" ht="12.75">
      <c r="E1908" s="1"/>
      <c r="F1908" s="1"/>
      <c r="J1908" s="1"/>
      <c r="N1908" s="1"/>
      <c r="R1908" s="1"/>
    </row>
    <row r="1909" spans="5:18" ht="12.75">
      <c r="E1909" s="1"/>
      <c r="F1909" s="1"/>
      <c r="J1909" s="1"/>
      <c r="N1909" s="1"/>
      <c r="R1909" s="1"/>
    </row>
    <row r="1910" spans="5:18" ht="12.75">
      <c r="E1910" s="1"/>
      <c r="F1910" s="1"/>
      <c r="J1910" s="1"/>
      <c r="N1910" s="1"/>
      <c r="R1910" s="1"/>
    </row>
    <row r="1911" spans="5:18" ht="12.75">
      <c r="E1911" s="1"/>
      <c r="F1911" s="1"/>
      <c r="J1911" s="1"/>
      <c r="N1911" s="1"/>
      <c r="R1911" s="1"/>
    </row>
    <row r="1912" spans="5:18" ht="12.75">
      <c r="E1912" s="1"/>
      <c r="F1912" s="1"/>
      <c r="J1912" s="1"/>
      <c r="N1912" s="1"/>
      <c r="R1912" s="1"/>
    </row>
    <row r="1913" spans="5:18" ht="12.75">
      <c r="E1913" s="1"/>
      <c r="F1913" s="1"/>
      <c r="J1913" s="1"/>
      <c r="N1913" s="1"/>
      <c r="R1913" s="1"/>
    </row>
    <row r="1914" spans="5:18" ht="12.75">
      <c r="E1914" s="1"/>
      <c r="F1914" s="1"/>
      <c r="J1914" s="1"/>
      <c r="N1914" s="1"/>
      <c r="R1914" s="1"/>
    </row>
    <row r="1915" spans="5:18" ht="12.75">
      <c r="E1915" s="1"/>
      <c r="F1915" s="1"/>
      <c r="J1915" s="1"/>
      <c r="N1915" s="1"/>
      <c r="R1915" s="1"/>
    </row>
    <row r="1916" spans="5:18" ht="12.75">
      <c r="E1916" s="1"/>
      <c r="F1916" s="1"/>
      <c r="J1916" s="1"/>
      <c r="N1916" s="1"/>
      <c r="R1916" s="1"/>
    </row>
    <row r="1917" spans="5:18" ht="12.75">
      <c r="E1917" s="1"/>
      <c r="F1917" s="1"/>
      <c r="J1917" s="1"/>
      <c r="N1917" s="1"/>
      <c r="R1917" s="1"/>
    </row>
    <row r="1918" spans="5:18" ht="12.75">
      <c r="E1918" s="1"/>
      <c r="F1918" s="1"/>
      <c r="J1918" s="1"/>
      <c r="N1918" s="1"/>
      <c r="R1918" s="1"/>
    </row>
    <row r="1919" spans="5:18" ht="12.75">
      <c r="E1919" s="1"/>
      <c r="F1919" s="1"/>
      <c r="J1919" s="1"/>
      <c r="N1919" s="1"/>
      <c r="R1919" s="1"/>
    </row>
    <row r="1920" spans="5:18" ht="12.75">
      <c r="E1920" s="1"/>
      <c r="F1920" s="1"/>
      <c r="J1920" s="1"/>
      <c r="N1920" s="1"/>
      <c r="R1920" s="1"/>
    </row>
    <row r="1921" spans="5:18" ht="12.75">
      <c r="E1921" s="1"/>
      <c r="F1921" s="1"/>
      <c r="J1921" s="1"/>
      <c r="N1921" s="1"/>
      <c r="R1921" s="1"/>
    </row>
    <row r="1922" spans="5:18" ht="12.75">
      <c r="E1922" s="1"/>
      <c r="F1922" s="1"/>
      <c r="J1922" s="1"/>
      <c r="N1922" s="1"/>
      <c r="R1922" s="1"/>
    </row>
    <row r="1923" spans="5:18" ht="12.75">
      <c r="E1923" s="1"/>
      <c r="F1923" s="1"/>
      <c r="J1923" s="1"/>
      <c r="N1923" s="1"/>
      <c r="R1923" s="1"/>
    </row>
    <row r="1924" spans="5:18" ht="12.75">
      <c r="E1924" s="1"/>
      <c r="F1924" s="1"/>
      <c r="J1924" s="1"/>
      <c r="N1924" s="1"/>
      <c r="R1924" s="1"/>
    </row>
    <row r="1925" spans="5:18" ht="12.75">
      <c r="E1925" s="1"/>
      <c r="F1925" s="1"/>
      <c r="J1925" s="1"/>
      <c r="N1925" s="1"/>
      <c r="R1925" s="1"/>
    </row>
    <row r="1926" spans="5:18" ht="12.75">
      <c r="E1926" s="1"/>
      <c r="F1926" s="1"/>
      <c r="J1926" s="1"/>
      <c r="N1926" s="1"/>
      <c r="R1926" s="1"/>
    </row>
    <row r="1927" spans="5:18" ht="12.75">
      <c r="E1927" s="1"/>
      <c r="F1927" s="1"/>
      <c r="J1927" s="1"/>
      <c r="N1927" s="1"/>
      <c r="R1927" s="1"/>
    </row>
    <row r="1928" spans="5:18" ht="12.75">
      <c r="E1928" s="1"/>
      <c r="F1928" s="1"/>
      <c r="J1928" s="1"/>
      <c r="N1928" s="1"/>
      <c r="R1928" s="1"/>
    </row>
    <row r="1929" spans="5:18" ht="12.75">
      <c r="E1929" s="1"/>
      <c r="F1929" s="1"/>
      <c r="J1929" s="1"/>
      <c r="N1929" s="1"/>
      <c r="R1929" s="1"/>
    </row>
    <row r="1930" spans="5:18" ht="12.75">
      <c r="E1930" s="1"/>
      <c r="F1930" s="1"/>
      <c r="J1930" s="1"/>
      <c r="N1930" s="1"/>
      <c r="R1930" s="1"/>
    </row>
    <row r="1931" spans="5:18" ht="12.75">
      <c r="E1931" s="1"/>
      <c r="F1931" s="1"/>
      <c r="J1931" s="1"/>
      <c r="N1931" s="1"/>
      <c r="R1931" s="1"/>
    </row>
    <row r="1932" spans="5:18" ht="12.75">
      <c r="E1932" s="1"/>
      <c r="F1932" s="1"/>
      <c r="J1932" s="1"/>
      <c r="N1932" s="1"/>
      <c r="R1932" s="1"/>
    </row>
    <row r="1933" spans="5:18" ht="12.75">
      <c r="E1933" s="1"/>
      <c r="F1933" s="1"/>
      <c r="J1933" s="1"/>
      <c r="N1933" s="1"/>
      <c r="R1933" s="1"/>
    </row>
    <row r="1934" spans="5:18" ht="12.75">
      <c r="E1934" s="1"/>
      <c r="F1934" s="1"/>
      <c r="J1934" s="1"/>
      <c r="N1934" s="1"/>
      <c r="R1934" s="1"/>
    </row>
    <row r="1935" spans="5:18" ht="12.75">
      <c r="E1935" s="1"/>
      <c r="F1935" s="1"/>
      <c r="J1935" s="1"/>
      <c r="N1935" s="1"/>
      <c r="R1935" s="1"/>
    </row>
    <row r="1936" spans="5:18" ht="12.75">
      <c r="E1936" s="1"/>
      <c r="F1936" s="1"/>
      <c r="J1936" s="1"/>
      <c r="N1936" s="1"/>
      <c r="R1936" s="1"/>
    </row>
    <row r="1937" spans="5:18" ht="12.75">
      <c r="E1937" s="1"/>
      <c r="F1937" s="1"/>
      <c r="J1937" s="1"/>
      <c r="N1937" s="1"/>
      <c r="R1937" s="1"/>
    </row>
    <row r="1938" spans="5:18" ht="12.75">
      <c r="E1938" s="1"/>
      <c r="F1938" s="1"/>
      <c r="J1938" s="1"/>
      <c r="N1938" s="1"/>
      <c r="R1938" s="1"/>
    </row>
    <row r="1939" spans="5:18" ht="12.75">
      <c r="E1939" s="1"/>
      <c r="F1939" s="1"/>
      <c r="J1939" s="1"/>
      <c r="N1939" s="1"/>
      <c r="R1939" s="1"/>
    </row>
    <row r="1940" spans="5:18" ht="12.75">
      <c r="E1940" s="1"/>
      <c r="F1940" s="1"/>
      <c r="J1940" s="1"/>
      <c r="N1940" s="1"/>
      <c r="R1940" s="1"/>
    </row>
    <row r="1941" spans="5:18" ht="12.75">
      <c r="E1941" s="1"/>
      <c r="F1941" s="1"/>
      <c r="J1941" s="1"/>
      <c r="N1941" s="1"/>
      <c r="R1941" s="1"/>
    </row>
    <row r="1942" spans="5:18" ht="12.75">
      <c r="E1942" s="1"/>
      <c r="F1942" s="1"/>
      <c r="J1942" s="1"/>
      <c r="N1942" s="1"/>
      <c r="R1942" s="1"/>
    </row>
    <row r="1943" spans="5:18" ht="12.75">
      <c r="E1943" s="1"/>
      <c r="F1943" s="1"/>
      <c r="J1943" s="1"/>
      <c r="N1943" s="1"/>
      <c r="R1943" s="1"/>
    </row>
    <row r="1944" spans="5:18" ht="12.75">
      <c r="E1944" s="1"/>
      <c r="F1944" s="1"/>
      <c r="J1944" s="1"/>
      <c r="N1944" s="1"/>
      <c r="R1944" s="1"/>
    </row>
    <row r="1945" spans="5:18" ht="12.75">
      <c r="E1945" s="1"/>
      <c r="F1945" s="1"/>
      <c r="J1945" s="1"/>
      <c r="N1945" s="1"/>
      <c r="R1945" s="1"/>
    </row>
    <row r="1946" spans="5:18" ht="12.75">
      <c r="E1946" s="1"/>
      <c r="F1946" s="1"/>
      <c r="J1946" s="1"/>
      <c r="N1946" s="1"/>
      <c r="R1946" s="1"/>
    </row>
    <row r="1947" spans="5:18" ht="12.75">
      <c r="E1947" s="1"/>
      <c r="F1947" s="1"/>
      <c r="J1947" s="1"/>
      <c r="N1947" s="1"/>
      <c r="R1947" s="1"/>
    </row>
    <row r="1948" spans="5:18" ht="12.75">
      <c r="E1948" s="1"/>
      <c r="F1948" s="1"/>
      <c r="J1948" s="1"/>
      <c r="N1948" s="1"/>
      <c r="R1948" s="1"/>
    </row>
    <row r="1949" spans="5:18" ht="12.75">
      <c r="E1949" s="1"/>
      <c r="F1949" s="1"/>
      <c r="J1949" s="1"/>
      <c r="N1949" s="1"/>
      <c r="R1949" s="1"/>
    </row>
    <row r="1950" spans="5:18" ht="12.75">
      <c r="E1950" s="1"/>
      <c r="F1950" s="1"/>
      <c r="J1950" s="1"/>
      <c r="N1950" s="1"/>
      <c r="R1950" s="1"/>
    </row>
    <row r="1951" spans="5:18" ht="12.75">
      <c r="E1951" s="1"/>
      <c r="F1951" s="1"/>
      <c r="J1951" s="1"/>
      <c r="N1951" s="1"/>
      <c r="R1951" s="1"/>
    </row>
    <row r="1952" spans="5:18" ht="12.75">
      <c r="E1952" s="1"/>
      <c r="F1952" s="1"/>
      <c r="J1952" s="1"/>
      <c r="N1952" s="1"/>
      <c r="R1952" s="1"/>
    </row>
    <row r="1953" spans="5:18" ht="12.75">
      <c r="E1953" s="1"/>
      <c r="F1953" s="1"/>
      <c r="J1953" s="1"/>
      <c r="N1953" s="1"/>
      <c r="R1953" s="1"/>
    </row>
    <row r="1954" spans="5:18" ht="12.75">
      <c r="E1954" s="1"/>
      <c r="F1954" s="1"/>
      <c r="J1954" s="1"/>
      <c r="N1954" s="1"/>
      <c r="R1954" s="1"/>
    </row>
    <row r="1955" spans="5:18" ht="12.75">
      <c r="E1955" s="1"/>
      <c r="F1955" s="1"/>
      <c r="J1955" s="1"/>
      <c r="N1955" s="1"/>
      <c r="R1955" s="1"/>
    </row>
    <row r="1956" spans="5:18" ht="12.75">
      <c r="E1956" s="1"/>
      <c r="F1956" s="1"/>
      <c r="J1956" s="1"/>
      <c r="N1956" s="1"/>
      <c r="R1956" s="1"/>
    </row>
    <row r="1957" spans="5:18" ht="12.75">
      <c r="E1957" s="1"/>
      <c r="F1957" s="1"/>
      <c r="J1957" s="1"/>
      <c r="N1957" s="1"/>
      <c r="R1957" s="1"/>
    </row>
    <row r="1958" spans="5:18" ht="12.75">
      <c r="E1958" s="1"/>
      <c r="F1958" s="1"/>
      <c r="J1958" s="1"/>
      <c r="N1958" s="1"/>
      <c r="R1958" s="1"/>
    </row>
    <row r="1959" spans="5:18" ht="12.75">
      <c r="E1959" s="1"/>
      <c r="F1959" s="1"/>
      <c r="J1959" s="1"/>
      <c r="N1959" s="1"/>
      <c r="R1959" s="1"/>
    </row>
    <row r="1960" spans="5:18" ht="12.75">
      <c r="E1960" s="1"/>
      <c r="F1960" s="1"/>
      <c r="J1960" s="1"/>
      <c r="N1960" s="1"/>
      <c r="R1960" s="1"/>
    </row>
    <row r="1961" spans="5:18" ht="12.75">
      <c r="E1961" s="1"/>
      <c r="F1961" s="1"/>
      <c r="J1961" s="1"/>
      <c r="N1961" s="1"/>
      <c r="R1961" s="1"/>
    </row>
    <row r="1962" spans="5:18" ht="12.75">
      <c r="E1962" s="1"/>
      <c r="F1962" s="1"/>
      <c r="J1962" s="1"/>
      <c r="N1962" s="1"/>
      <c r="R1962" s="1"/>
    </row>
    <row r="1963" spans="5:18" ht="12.75">
      <c r="E1963" s="1"/>
      <c r="F1963" s="1"/>
      <c r="J1963" s="1"/>
      <c r="N1963" s="1"/>
      <c r="R1963" s="1"/>
    </row>
    <row r="1964" spans="5:18" ht="12.75">
      <c r="E1964" s="1"/>
      <c r="F1964" s="1"/>
      <c r="J1964" s="1"/>
      <c r="N1964" s="1"/>
      <c r="R1964" s="1"/>
    </row>
    <row r="1965" spans="5:18" ht="12.75">
      <c r="E1965" s="1"/>
      <c r="F1965" s="1"/>
      <c r="J1965" s="1"/>
      <c r="N1965" s="1"/>
      <c r="R1965" s="1"/>
    </row>
    <row r="1966" spans="5:18" ht="12.75">
      <c r="E1966" s="1"/>
      <c r="F1966" s="1"/>
      <c r="J1966" s="1"/>
      <c r="N1966" s="1"/>
      <c r="R1966" s="1"/>
    </row>
    <row r="1967" spans="5:18" ht="12.75">
      <c r="E1967" s="1"/>
      <c r="F1967" s="1"/>
      <c r="J1967" s="1"/>
      <c r="N1967" s="1"/>
      <c r="R1967" s="1"/>
    </row>
    <row r="1968" spans="5:18" ht="12.75">
      <c r="E1968" s="1"/>
      <c r="F1968" s="1"/>
      <c r="J1968" s="1"/>
      <c r="N1968" s="1"/>
      <c r="R1968" s="1"/>
    </row>
    <row r="1969" spans="5:18" ht="12.75">
      <c r="E1969" s="1"/>
      <c r="F1969" s="1"/>
      <c r="J1969" s="1"/>
      <c r="N1969" s="1"/>
      <c r="R1969" s="1"/>
    </row>
    <row r="1970" spans="5:18" ht="12.75">
      <c r="E1970" s="1"/>
      <c r="F1970" s="1"/>
      <c r="J1970" s="1"/>
      <c r="N1970" s="1"/>
      <c r="R1970" s="1"/>
    </row>
    <row r="1971" spans="5:18" ht="12.75">
      <c r="E1971" s="1"/>
      <c r="F1971" s="1"/>
      <c r="J1971" s="1"/>
      <c r="N1971" s="1"/>
      <c r="R1971" s="1"/>
    </row>
    <row r="1972" spans="5:18" ht="12.75">
      <c r="E1972" s="1"/>
      <c r="F1972" s="1"/>
      <c r="J1972" s="1"/>
      <c r="N1972" s="1"/>
      <c r="R1972" s="1"/>
    </row>
    <row r="1973" spans="5:18" ht="12.75">
      <c r="E1973" s="1"/>
      <c r="F1973" s="1"/>
      <c r="J1973" s="1"/>
      <c r="N1973" s="1"/>
      <c r="R1973" s="1"/>
    </row>
    <row r="1974" spans="5:18" ht="12.75">
      <c r="E1974" s="1"/>
      <c r="F1974" s="1"/>
      <c r="J1974" s="1"/>
      <c r="N1974" s="1"/>
      <c r="R1974" s="1"/>
    </row>
    <row r="1975" spans="5:18" ht="12.75">
      <c r="E1975" s="1"/>
      <c r="F1975" s="1"/>
      <c r="J1975" s="1"/>
      <c r="N1975" s="1"/>
      <c r="R1975" s="1"/>
    </row>
    <row r="1976" spans="5:18" ht="12.75">
      <c r="E1976" s="1"/>
      <c r="F1976" s="1"/>
      <c r="J1976" s="1"/>
      <c r="N1976" s="1"/>
      <c r="R1976" s="1"/>
    </row>
    <row r="1977" spans="5:18" ht="12.75">
      <c r="E1977" s="1"/>
      <c r="F1977" s="1"/>
      <c r="J1977" s="1"/>
      <c r="N1977" s="1"/>
      <c r="R1977" s="1"/>
    </row>
    <row r="1978" spans="5:18" ht="12.75">
      <c r="E1978" s="1"/>
      <c r="F1978" s="1"/>
      <c r="J1978" s="1"/>
      <c r="N1978" s="1"/>
      <c r="R1978" s="1"/>
    </row>
    <row r="1979" spans="5:18" ht="12.75">
      <c r="E1979" s="1"/>
      <c r="F1979" s="1"/>
      <c r="J1979" s="1"/>
      <c r="N1979" s="1"/>
      <c r="R1979" s="1"/>
    </row>
    <row r="1980" spans="5:18" ht="12.75">
      <c r="E1980" s="1"/>
      <c r="F1980" s="1"/>
      <c r="J1980" s="1"/>
      <c r="N1980" s="1"/>
      <c r="R1980" s="1"/>
    </row>
    <row r="1981" spans="5:18" ht="12.75">
      <c r="E1981" s="1"/>
      <c r="F1981" s="1"/>
      <c r="J1981" s="1"/>
      <c r="N1981" s="1"/>
      <c r="R1981" s="1"/>
    </row>
    <row r="1982" spans="5:18" ht="12.75">
      <c r="E1982" s="1"/>
      <c r="F1982" s="1"/>
      <c r="J1982" s="1"/>
      <c r="N1982" s="1"/>
      <c r="R1982" s="1"/>
    </row>
    <row r="1983" spans="5:18" ht="12.75">
      <c r="E1983" s="1"/>
      <c r="F1983" s="1"/>
      <c r="J1983" s="1"/>
      <c r="N1983" s="1"/>
      <c r="R1983" s="1"/>
    </row>
    <row r="1984" spans="5:18" ht="12.75">
      <c r="E1984" s="1"/>
      <c r="F1984" s="1"/>
      <c r="J1984" s="1"/>
      <c r="N1984" s="1"/>
      <c r="R1984" s="1"/>
    </row>
    <row r="1985" spans="5:18" ht="12.75">
      <c r="E1985" s="1"/>
      <c r="F1985" s="1"/>
      <c r="J1985" s="1"/>
      <c r="N1985" s="1"/>
      <c r="R1985" s="1"/>
    </row>
    <row r="1986" spans="5:18" ht="12.75">
      <c r="E1986" s="1"/>
      <c r="F1986" s="1"/>
      <c r="J1986" s="1"/>
      <c r="N1986" s="1"/>
      <c r="R1986" s="1"/>
    </row>
    <row r="1987" spans="5:18" ht="12.75">
      <c r="E1987" s="1"/>
      <c r="F1987" s="1"/>
      <c r="J1987" s="1"/>
      <c r="N1987" s="1"/>
      <c r="R1987" s="1"/>
    </row>
    <row r="1988" spans="5:18" ht="12.75">
      <c r="E1988" s="1"/>
      <c r="F1988" s="1"/>
      <c r="J1988" s="1"/>
      <c r="N1988" s="1"/>
      <c r="R1988" s="1"/>
    </row>
    <row r="1989" spans="5:18" ht="12.75">
      <c r="E1989" s="1"/>
      <c r="F1989" s="1"/>
      <c r="J1989" s="1"/>
      <c r="N1989" s="1"/>
      <c r="R1989" s="1"/>
    </row>
    <row r="1990" spans="5:18" ht="12.75">
      <c r="E1990" s="1"/>
      <c r="F1990" s="1"/>
      <c r="J1990" s="1"/>
      <c r="N1990" s="1"/>
      <c r="R1990" s="1"/>
    </row>
    <row r="1991" spans="5:18" ht="12.75">
      <c r="E1991" s="1"/>
      <c r="F1991" s="1"/>
      <c r="J1991" s="1"/>
      <c r="N1991" s="1"/>
      <c r="R1991" s="1"/>
    </row>
    <row r="1992" spans="5:18" ht="12.75">
      <c r="E1992" s="1"/>
      <c r="F1992" s="1"/>
      <c r="J1992" s="1"/>
      <c r="N1992" s="1"/>
      <c r="R1992" s="1"/>
    </row>
    <row r="1993" spans="5:18" ht="12.75">
      <c r="E1993" s="1"/>
      <c r="F1993" s="1"/>
      <c r="J1993" s="1"/>
      <c r="N1993" s="1"/>
      <c r="R1993" s="1"/>
    </row>
    <row r="1994" spans="5:18" ht="12.75">
      <c r="E1994" s="1"/>
      <c r="F1994" s="1"/>
      <c r="J1994" s="1"/>
      <c r="N1994" s="1"/>
      <c r="R1994" s="1"/>
    </row>
    <row r="1995" spans="5:18" ht="12.75">
      <c r="E1995" s="1"/>
      <c r="F1995" s="1"/>
      <c r="J1995" s="1"/>
      <c r="N1995" s="1"/>
      <c r="R1995" s="1"/>
    </row>
    <row r="1996" spans="5:18" ht="12.75">
      <c r="E1996" s="1"/>
      <c r="F1996" s="1"/>
      <c r="J1996" s="1"/>
      <c r="N1996" s="1"/>
      <c r="R1996" s="1"/>
    </row>
    <row r="1997" spans="5:18" ht="12.75">
      <c r="E1997" s="1"/>
      <c r="F1997" s="1"/>
      <c r="J1997" s="1"/>
      <c r="N1997" s="1"/>
      <c r="R1997" s="1"/>
    </row>
    <row r="1998" spans="5:18" ht="12.75">
      <c r="E1998" s="1"/>
      <c r="F1998" s="1"/>
      <c r="J1998" s="1"/>
      <c r="N1998" s="1"/>
      <c r="R1998" s="1"/>
    </row>
    <row r="1999" spans="5:18" ht="12.75">
      <c r="E1999" s="1"/>
      <c r="F1999" s="1"/>
      <c r="J1999" s="1"/>
      <c r="N1999" s="1"/>
      <c r="R1999" s="1"/>
    </row>
    <row r="2000" spans="5:18" ht="12.75">
      <c r="E2000" s="1"/>
      <c r="F2000" s="1"/>
      <c r="J2000" s="1"/>
      <c r="N2000" s="1"/>
      <c r="R2000" s="1"/>
    </row>
    <row r="2001" spans="5:18" ht="12.75">
      <c r="E2001" s="1"/>
      <c r="F2001" s="1"/>
      <c r="J2001" s="1"/>
      <c r="N2001" s="1"/>
      <c r="R2001" s="1"/>
    </row>
    <row r="2002" spans="5:18" ht="12.75">
      <c r="E2002" s="1"/>
      <c r="F2002" s="1"/>
      <c r="J2002" s="1"/>
      <c r="N2002" s="1"/>
      <c r="R2002" s="1"/>
    </row>
    <row r="2003" spans="5:18" ht="12.75">
      <c r="E2003" s="1"/>
      <c r="F2003" s="1"/>
      <c r="J2003" s="1"/>
      <c r="N2003" s="1"/>
      <c r="R2003" s="1"/>
    </row>
    <row r="2004" spans="5:18" ht="12.75">
      <c r="E2004" s="1"/>
      <c r="F2004" s="1"/>
      <c r="J2004" s="1"/>
      <c r="N2004" s="1"/>
      <c r="R2004" s="1"/>
    </row>
    <row r="2005" spans="5:18" ht="12.75">
      <c r="E2005" s="1"/>
      <c r="F2005" s="1"/>
      <c r="J2005" s="1"/>
      <c r="N2005" s="1"/>
      <c r="R2005" s="1"/>
    </row>
    <row r="2006" spans="5:18" ht="12.75">
      <c r="E2006" s="1"/>
      <c r="F2006" s="1"/>
      <c r="J2006" s="1"/>
      <c r="N2006" s="1"/>
      <c r="R2006" s="1"/>
    </row>
    <row r="2007" spans="5:18" ht="12.75">
      <c r="E2007" s="1"/>
      <c r="F2007" s="1"/>
      <c r="J2007" s="1"/>
      <c r="N2007" s="1"/>
      <c r="R2007" s="1"/>
    </row>
    <row r="2008" spans="5:18" ht="12.75">
      <c r="E2008" s="1"/>
      <c r="F2008" s="1"/>
      <c r="J2008" s="1"/>
      <c r="N2008" s="1"/>
      <c r="R2008" s="1"/>
    </row>
    <row r="2009" spans="5:18" ht="12.75">
      <c r="E2009" s="1"/>
      <c r="F2009" s="1"/>
      <c r="J2009" s="1"/>
      <c r="N2009" s="1"/>
      <c r="R2009" s="1"/>
    </row>
    <row r="2010" spans="5:18" ht="12.75">
      <c r="E2010" s="1"/>
      <c r="F2010" s="1"/>
      <c r="J2010" s="1"/>
      <c r="N2010" s="1"/>
      <c r="R2010" s="1"/>
    </row>
    <row r="2011" spans="5:18" ht="12.75">
      <c r="E2011" s="1"/>
      <c r="F2011" s="1"/>
      <c r="J2011" s="1"/>
      <c r="N2011" s="1"/>
      <c r="R2011" s="1"/>
    </row>
    <row r="2012" spans="5:18" ht="12.75">
      <c r="E2012" s="1"/>
      <c r="F2012" s="1"/>
      <c r="J2012" s="1"/>
      <c r="N2012" s="1"/>
      <c r="R2012" s="1"/>
    </row>
    <row r="2013" spans="5:18" ht="12.75">
      <c r="E2013" s="1"/>
      <c r="F2013" s="1"/>
      <c r="J2013" s="1"/>
      <c r="N2013" s="1"/>
      <c r="R2013" s="1"/>
    </row>
    <row r="2014" spans="5:18" ht="12.75">
      <c r="E2014" s="1"/>
      <c r="F2014" s="1"/>
      <c r="J2014" s="1"/>
      <c r="N2014" s="1"/>
      <c r="R2014" s="1"/>
    </row>
    <row r="2015" spans="5:18" ht="12.75">
      <c r="E2015" s="1"/>
      <c r="F2015" s="1"/>
      <c r="J2015" s="1"/>
      <c r="N2015" s="1"/>
      <c r="R2015" s="1"/>
    </row>
    <row r="2016" spans="5:18" ht="12.75">
      <c r="E2016" s="1"/>
      <c r="F2016" s="1"/>
      <c r="J2016" s="1"/>
      <c r="N2016" s="1"/>
      <c r="R2016" s="1"/>
    </row>
    <row r="2017" spans="5:18" ht="12.75">
      <c r="E2017" s="1"/>
      <c r="F2017" s="1"/>
      <c r="J2017" s="1"/>
      <c r="N2017" s="1"/>
      <c r="R2017" s="1"/>
    </row>
    <row r="2018" spans="5:18" ht="12.75">
      <c r="E2018" s="1"/>
      <c r="F2018" s="1"/>
      <c r="J2018" s="1"/>
      <c r="N2018" s="1"/>
      <c r="R2018" s="1"/>
    </row>
    <row r="2019" spans="5:18" ht="12.75">
      <c r="E2019" s="1"/>
      <c r="F2019" s="1"/>
      <c r="J2019" s="1"/>
      <c r="N2019" s="1"/>
      <c r="R2019" s="1"/>
    </row>
    <row r="2020" spans="5:18" ht="12.75">
      <c r="E2020" s="1"/>
      <c r="F2020" s="1"/>
      <c r="J2020" s="1"/>
      <c r="N2020" s="1"/>
      <c r="R2020" s="1"/>
    </row>
    <row r="2021" spans="5:18" ht="12.75">
      <c r="E2021" s="1"/>
      <c r="F2021" s="1"/>
      <c r="J2021" s="1"/>
      <c r="N2021" s="1"/>
      <c r="R2021" s="1"/>
    </row>
    <row r="2022" spans="5:18" ht="12.75">
      <c r="E2022" s="1"/>
      <c r="F2022" s="1"/>
      <c r="J2022" s="1"/>
      <c r="N2022" s="1"/>
      <c r="R2022" s="1"/>
    </row>
    <row r="2023" ht="12.75">
      <c r="E2023" s="1"/>
    </row>
    <row r="2024" ht="12.75">
      <c r="E2024" s="1"/>
    </row>
    <row r="2025" ht="12.75">
      <c r="E2025" s="1"/>
    </row>
    <row r="2026" ht="12.75">
      <c r="E2026" s="1"/>
    </row>
    <row r="2027" ht="12.75">
      <c r="E2027" s="1"/>
    </row>
    <row r="2028" ht="12.75">
      <c r="E2028" s="1"/>
    </row>
    <row r="2029" ht="12.75">
      <c r="E2029" s="1"/>
    </row>
    <row r="2030" ht="12.75">
      <c r="E2030" s="1"/>
    </row>
    <row r="2031" ht="12.75">
      <c r="E2031" s="1"/>
    </row>
    <row r="2032" ht="12.75">
      <c r="E2032" s="1"/>
    </row>
    <row r="2033" ht="12.75">
      <c r="E2033" s="1"/>
    </row>
    <row r="2034" ht="12.75">
      <c r="E2034" s="1"/>
    </row>
    <row r="2035" ht="12.75">
      <c r="E2035" s="1"/>
    </row>
    <row r="2036" ht="12.75">
      <c r="E2036" s="1"/>
    </row>
    <row r="2037" ht="12.75">
      <c r="E2037" s="1"/>
    </row>
    <row r="2038" ht="12.75">
      <c r="E2038" s="1"/>
    </row>
    <row r="2039" ht="12.75">
      <c r="E2039" s="1"/>
    </row>
    <row r="2040" ht="12.75">
      <c r="E2040" s="1"/>
    </row>
    <row r="2041" ht="12.75">
      <c r="E2041" s="1"/>
    </row>
    <row r="2042" ht="12.75">
      <c r="E2042" s="1"/>
    </row>
    <row r="2043" ht="12.75">
      <c r="E2043" s="1"/>
    </row>
    <row r="2044" ht="12.75">
      <c r="E2044" s="1"/>
    </row>
  </sheetData>
  <mergeCells count="88">
    <mergeCell ref="H13:I13"/>
    <mergeCell ref="L12:M12"/>
    <mergeCell ref="F8:I8"/>
    <mergeCell ref="N8:Q8"/>
    <mergeCell ref="J8:M8"/>
    <mergeCell ref="N13:Q13"/>
    <mergeCell ref="H12:I12"/>
    <mergeCell ref="J12:K12"/>
    <mergeCell ref="V23:Y23"/>
    <mergeCell ref="V24:Y24"/>
    <mergeCell ref="V25:Y25"/>
    <mergeCell ref="J23:M23"/>
    <mergeCell ref="N23:Q23"/>
    <mergeCell ref="R23:U23"/>
    <mergeCell ref="R25:U25"/>
    <mergeCell ref="V17:W17"/>
    <mergeCell ref="V19:W19"/>
    <mergeCell ref="V22:Y22"/>
    <mergeCell ref="V20:Y20"/>
    <mergeCell ref="V13:Y13"/>
    <mergeCell ref="V14:W14"/>
    <mergeCell ref="V15:W15"/>
    <mergeCell ref="X15:Y15"/>
    <mergeCell ref="J22:M22"/>
    <mergeCell ref="V3:Y3"/>
    <mergeCell ref="V6:Y6"/>
    <mergeCell ref="V8:Y8"/>
    <mergeCell ref="V9:W9"/>
    <mergeCell ref="X9:Y9"/>
    <mergeCell ref="V10:Y10"/>
    <mergeCell ref="X12:Y12"/>
    <mergeCell ref="R17:U17"/>
    <mergeCell ref="P19:Q19"/>
    <mergeCell ref="P20:Q20"/>
    <mergeCell ref="F2:Y2"/>
    <mergeCell ref="N22:Q22"/>
    <mergeCell ref="R22:U22"/>
    <mergeCell ref="N18:Q18"/>
    <mergeCell ref="R19:S19"/>
    <mergeCell ref="R20:U20"/>
    <mergeCell ref="L14:M14"/>
    <mergeCell ref="J13:M13"/>
    <mergeCell ref="R13:U13"/>
    <mergeCell ref="L16:M16"/>
    <mergeCell ref="T15:U15"/>
    <mergeCell ref="T12:U12"/>
    <mergeCell ref="L15:M15"/>
    <mergeCell ref="R10:U10"/>
    <mergeCell ref="R8:U8"/>
    <mergeCell ref="R9:U9"/>
    <mergeCell ref="E30:I30"/>
    <mergeCell ref="L10:M10"/>
    <mergeCell ref="N11:O11"/>
    <mergeCell ref="F25:I25"/>
    <mergeCell ref="J25:M25"/>
    <mergeCell ref="N25:Q25"/>
    <mergeCell ref="J11:M11"/>
    <mergeCell ref="R6:U6"/>
    <mergeCell ref="F7:G7"/>
    <mergeCell ref="H7:I7"/>
    <mergeCell ref="L7:M7"/>
    <mergeCell ref="N7:O7"/>
    <mergeCell ref="P7:Q7"/>
    <mergeCell ref="Z2:Z3"/>
    <mergeCell ref="F3:I3"/>
    <mergeCell ref="J3:M3"/>
    <mergeCell ref="N3:Q3"/>
    <mergeCell ref="R3:U3"/>
    <mergeCell ref="C25:D25"/>
    <mergeCell ref="R26:U26"/>
    <mergeCell ref="F24:I24"/>
    <mergeCell ref="P15:Q15"/>
    <mergeCell ref="J24:M24"/>
    <mergeCell ref="N24:Q24"/>
    <mergeCell ref="R24:U24"/>
    <mergeCell ref="R15:S15"/>
    <mergeCell ref="P21:Q21"/>
    <mergeCell ref="N16:O16"/>
    <mergeCell ref="B3:E3"/>
    <mergeCell ref="B2:E2"/>
    <mergeCell ref="N6:Q6"/>
    <mergeCell ref="N14:O14"/>
    <mergeCell ref="P14:Q14"/>
    <mergeCell ref="L9:M9"/>
    <mergeCell ref="N9:O9"/>
    <mergeCell ref="P9:Q9"/>
    <mergeCell ref="F6:I6"/>
    <mergeCell ref="J6:M6"/>
  </mergeCells>
  <printOptions horizontalCentered="1" verticalCentered="1"/>
  <pageMargins left="0.4724409448818898" right="0.4330708661417323" top="0.4724409448818898" bottom="0.31496062992125984" header="0" footer="0"/>
  <pageSetup fitToHeight="1" fitToWidth="1" horizontalDpi="600" verticalDpi="600" orientation="landscape" paperSize="8" scale="3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="50" zoomScaleNormal="50" zoomScaleSheetLayoutView="50" workbookViewId="0" topLeftCell="A1">
      <selection activeCell="A6" sqref="A6"/>
    </sheetView>
  </sheetViews>
  <sheetFormatPr defaultColWidth="11.421875" defaultRowHeight="12.75"/>
  <cols>
    <col min="1" max="1" width="4.28125" style="0" customWidth="1"/>
    <col min="2" max="2" width="9.28125" style="0" customWidth="1"/>
    <col min="3" max="16" width="9.57421875" style="0" customWidth="1"/>
    <col min="17" max="17" width="125.57421875" style="0" customWidth="1"/>
    <col min="18" max="18" width="111.28125" style="0" customWidth="1"/>
    <col min="19" max="19" width="4.140625" style="0" customWidth="1"/>
    <col min="20" max="16384" width="9.57421875" style="0" customWidth="1"/>
  </cols>
  <sheetData/>
  <printOptions horizontalCentered="1" verticalCentered="1"/>
  <pageMargins left="0.5" right="0.1968503937007874" top="0.16" bottom="0.1968503937007874" header="0.15748031496062992" footer="0"/>
  <pageSetup fitToHeight="1" fitToWidth="1" horizontalDpi="300" verticalDpi="300" orientation="landscape" paperSize="66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BIDAPN1648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aschvinn</cp:lastModifiedBy>
  <cp:lastPrinted>2011-06-02T17:25:44Z</cp:lastPrinted>
  <dcterms:created xsi:type="dcterms:W3CDTF">2006-11-13T18:32:52Z</dcterms:created>
  <dcterms:modified xsi:type="dcterms:W3CDTF">2011-06-06T19:09:09Z</dcterms:modified>
  <cp:category/>
  <cp:version/>
  <cp:contentType/>
  <cp:contentStatus/>
</cp:coreProperties>
</file>