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'Hoja1'!$3:$4</definedName>
  </definedNames>
  <calcPr fullCalcOnLoad="1"/>
</workbook>
</file>

<file path=xl/sharedStrings.xml><?xml version="1.0" encoding="utf-8"?>
<sst xmlns="http://schemas.openxmlformats.org/spreadsheetml/2006/main" count="86" uniqueCount="78">
  <si>
    <t>PRECIO UNITARIO</t>
  </si>
  <si>
    <t>PRECIO TOTAL</t>
  </si>
  <si>
    <t>Aros portalámpara dicroica tipo Sospen.</t>
  </si>
  <si>
    <t>Balastros de 20 W.</t>
  </si>
  <si>
    <t>Balastros de 60 W.</t>
  </si>
  <si>
    <t>Bases para arrancadores.</t>
  </si>
  <si>
    <t>Bastidores con toma y llave de 1 punto.</t>
  </si>
  <si>
    <t>Cable bipolar de 2,5 mm por 100 mts.</t>
  </si>
  <si>
    <t>Cable canal con cinta autoadhesiva 2 x 1.</t>
  </si>
  <si>
    <t>Cable canal tiras 2 x 2.</t>
  </si>
  <si>
    <t>Cajas para 2/canal de 10 cm por 5 cm.</t>
  </si>
  <si>
    <t>Halos para spot chico.</t>
  </si>
  <si>
    <t>Halos para spot grande</t>
  </si>
  <si>
    <t>Lámparas tipo Dulux de 26 W, 2 pines.</t>
  </si>
  <si>
    <t>Lámparas bajo consumo P. L 26 de 2 pines.</t>
  </si>
  <si>
    <t>Llaves tetrapolar de 60 Amperes.</t>
  </si>
  <si>
    <t>Mezcladora de Mercurio de 250 W.</t>
  </si>
  <si>
    <t>Portalámparas para dicroicas.</t>
  </si>
  <si>
    <t>Reactancias de 40 W.</t>
  </si>
  <si>
    <t>Transformadores de 12 V, 50 W para dicroicas.</t>
  </si>
  <si>
    <t>Tubos de 15W/10.</t>
  </si>
  <si>
    <t>Tubos de 20w/10, luz fria.</t>
  </si>
  <si>
    <t>Tubos de 150 W.</t>
  </si>
  <si>
    <t>Tubos de 30 W.</t>
  </si>
  <si>
    <t>Tubos de 36 W/830, 40 wts, luz cálida.</t>
  </si>
  <si>
    <t>Tubos de 36 W/830, 40 wts, luz día.</t>
  </si>
  <si>
    <t>Tubos de 40 W, luz día.</t>
  </si>
  <si>
    <t>Tubos de 60 W.</t>
  </si>
  <si>
    <t>Tubos de 60 W, luz cálida.</t>
  </si>
  <si>
    <t>Tubos de 60 W, luz día.</t>
  </si>
  <si>
    <t>Zócalo canal de PVC con tapa de 10 cm por 5 cm, por 60 mts.</t>
  </si>
  <si>
    <t>Zócalo con cable tipo BIPIN, para dicroica de 220.</t>
  </si>
  <si>
    <t>Zócalos de 2 pines.</t>
  </si>
  <si>
    <t>DESCRIPCIÓN</t>
  </si>
  <si>
    <t>Llave termostática de 20 Amperes.</t>
  </si>
  <si>
    <t>Artefactos de emergencia automáticos de 20 W, 50 Hz y para 220 V, tipo Atomlux Mod. 2020 o similar.</t>
  </si>
  <si>
    <t>Artefactos para 2x4 autónomos, tipo Pin Lukenac Mod. AE 2261 o similar</t>
  </si>
  <si>
    <t>Baterías para equipo autónomo tipo Atomlux 6v 4,5 AH o similar</t>
  </si>
  <si>
    <t>Cable unipolar celeste de 2,5 mm por 200 mts.</t>
  </si>
  <si>
    <t>Cable unipolar marrón de 2,5 mm por 200 mts.</t>
  </si>
  <si>
    <t>Cable unipolar verde amarillo de 2,5 mm por 30 mts.</t>
  </si>
  <si>
    <t>Rollos de cinta aisladora negra plástica de 20 mts. Por 19 mm.</t>
  </si>
  <si>
    <t>Lamparas dicroicas de 220 V, tipo BIPIN de 50/70 A.</t>
  </si>
  <si>
    <t>Lamparas dicroicas de 50 W/220 V.</t>
  </si>
  <si>
    <t>Equipo señalizador autónomo modelo 9815, 220 VCA, 20 W, 50Hz o similar</t>
  </si>
  <si>
    <t>Lámparas de bajo consumo de 2 pines, 26 W, tipo Osram o similar</t>
  </si>
  <si>
    <t>Lámparas de bajo consumo de 4 pines, de 36 W, tipo Philips COD PL-L36 W/49 o similar.</t>
  </si>
  <si>
    <t>Lámparas claras comunes de 60 W, 220 V.</t>
  </si>
  <si>
    <t>Lámparas comunes de 100 W, 220 V.</t>
  </si>
  <si>
    <t>Lámparas de bajo consumo con rosca espiralada, tipo Edison de 24W 100 lumineses o similar.</t>
  </si>
  <si>
    <t>Lámparas tipo Bipin de 20 W, 12 V.</t>
  </si>
  <si>
    <t>Lámparas tipo Bipin de 50 W, 12V.</t>
  </si>
  <si>
    <t>Lámparas dicroica de 50 W, 12 V.</t>
  </si>
  <si>
    <t>Lámparas tipo Osram línea Dulux D modelo F24 d-3, de 26 W, 2 pines, luz cálida o similar.</t>
  </si>
  <si>
    <t>Lámparas tipo Osram línea Dulux D/E modelo G24 d-3, 26 W, 4 pines, luz día o similar.</t>
  </si>
  <si>
    <t>Lámparas tipo Osram línea Dulux L modelo 261136w o similar.</t>
  </si>
  <si>
    <t>Lámparas tipo Osram línea Dulux S modelo F23, 9 W, 2 pines, luz cálida o similar</t>
  </si>
  <si>
    <t>Lámparas claras comunes de 25 W, 220 V.</t>
  </si>
  <si>
    <t>Lámparas claras comunes de 40 W, 220 V.</t>
  </si>
  <si>
    <t>Lámparas claras comunes de 75 W, 220 V.</t>
  </si>
  <si>
    <t>Lámparas tipo hongo de 40 W, 220 V.</t>
  </si>
  <si>
    <t>Llaves de 1 punto tipo atma.</t>
  </si>
  <si>
    <t>Portalámparas comunes de porcelana, con casco de aluminio.</t>
  </si>
  <si>
    <t>Prolongadores Multinorma de 5 enchufes con cable de 2,5 mts.</t>
  </si>
  <si>
    <t>Sensores de movimiento ilum. Modelo tipo IPC 360 color blanco Secuen Pir o similar.</t>
  </si>
  <si>
    <t>Tomas tipo atma.</t>
  </si>
  <si>
    <t>RENG.</t>
  </si>
  <si>
    <t xml:space="preserve">P.UNIT. </t>
  </si>
  <si>
    <t>CANT.</t>
  </si>
  <si>
    <t>YLUM S.A.</t>
  </si>
  <si>
    <t>ALFAGRAMA S.R.L.</t>
  </si>
  <si>
    <t>FARAL S.R.L.</t>
  </si>
  <si>
    <t>Arrancadores para tubo, de 65W, 220V.</t>
  </si>
  <si>
    <t>P. TOTAL</t>
  </si>
  <si>
    <t>$ -</t>
  </si>
  <si>
    <r>
      <t>MONTO TOTAL                                         $</t>
    </r>
    <r>
      <rPr>
        <b/>
        <sz val="9"/>
        <rFont val="Arial"/>
        <family val="2"/>
      </rPr>
      <t xml:space="preserve"> 21.620,47</t>
    </r>
  </si>
  <si>
    <t>PRECIO OFICIAL</t>
  </si>
  <si>
    <t xml:space="preserve">   CONTRATACION DIRECTA Nº 26/2007 ANEXO I CUADRO COMPARATIVO OFERTAS ADMISIBLES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</si>
</sst>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9"/>
      <color indexed="8"/>
      <name val="Times New Roman"/>
      <family val="1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4" fontId="1" fillId="0" borderId="1" xfId="17" applyFont="1" applyFill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44" fontId="2" fillId="0" borderId="0" xfId="17" applyFont="1" applyBorder="1" applyAlignment="1">
      <alignment/>
    </xf>
    <xf numFmtId="44" fontId="1" fillId="0" borderId="0" xfId="17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8" fontId="2" fillId="0" borderId="9" xfId="0" applyNumberFormat="1" applyFont="1" applyBorder="1" applyAlignment="1">
      <alignment/>
    </xf>
    <xf numFmtId="8" fontId="2" fillId="0" borderId="10" xfId="0" applyNumberFormat="1" applyFont="1" applyBorder="1" applyAlignment="1">
      <alignment/>
    </xf>
    <xf numFmtId="8" fontId="2" fillId="0" borderId="11" xfId="0" applyNumberFormat="1" applyFont="1" applyBorder="1" applyAlignment="1">
      <alignment/>
    </xf>
    <xf numFmtId="8" fontId="2" fillId="0" borderId="12" xfId="0" applyNumberFormat="1" applyFont="1" applyBorder="1" applyAlignment="1">
      <alignment/>
    </xf>
    <xf numFmtId="8" fontId="2" fillId="0" borderId="13" xfId="0" applyNumberFormat="1" applyFont="1" applyBorder="1" applyAlignment="1">
      <alignment/>
    </xf>
    <xf numFmtId="8" fontId="1" fillId="0" borderId="1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9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wrapText="1"/>
    </xf>
    <xf numFmtId="0" fontId="2" fillId="0" borderId="11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8" fontId="3" fillId="0" borderId="10" xfId="0" applyNumberFormat="1" applyFont="1" applyBorder="1" applyAlignment="1">
      <alignment horizontal="center" wrapText="1"/>
    </xf>
    <xf numFmtId="8" fontId="3" fillId="0" borderId="19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6" fontId="3" fillId="0" borderId="19" xfId="0" applyNumberFormat="1" applyFont="1" applyBorder="1" applyAlignment="1">
      <alignment horizontal="center" wrapText="1"/>
    </xf>
    <xf numFmtId="8" fontId="3" fillId="0" borderId="20" xfId="0" applyNumberFormat="1" applyFont="1" applyBorder="1" applyAlignment="1">
      <alignment horizontal="center" wrapText="1"/>
    </xf>
    <xf numFmtId="8" fontId="3" fillId="0" borderId="9" xfId="0" applyNumberFormat="1" applyFont="1" applyBorder="1" applyAlignment="1">
      <alignment horizontal="center" wrapText="1"/>
    </xf>
    <xf numFmtId="8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44" fontId="2" fillId="0" borderId="21" xfId="17" applyFont="1" applyBorder="1" applyAlignment="1">
      <alignment/>
    </xf>
    <xf numFmtId="44" fontId="2" fillId="0" borderId="22" xfId="17" applyFont="1" applyBorder="1" applyAlignment="1">
      <alignment/>
    </xf>
    <xf numFmtId="44" fontId="2" fillId="0" borderId="9" xfId="17" applyFont="1" applyBorder="1" applyAlignment="1" applyProtection="1">
      <alignment/>
      <protection locked="0"/>
    </xf>
    <xf numFmtId="44" fontId="2" fillId="0" borderId="12" xfId="17" applyFont="1" applyBorder="1" applyAlignment="1" applyProtection="1">
      <alignment/>
      <protection locked="0"/>
    </xf>
    <xf numFmtId="44" fontId="2" fillId="0" borderId="16" xfId="17" applyFont="1" applyBorder="1" applyAlignment="1" applyProtection="1">
      <alignment/>
      <protection locked="0"/>
    </xf>
    <xf numFmtId="8" fontId="3" fillId="0" borderId="18" xfId="0" applyNumberFormat="1" applyFont="1" applyBorder="1" applyAlignment="1">
      <alignment horizontal="center" wrapText="1"/>
    </xf>
    <xf numFmtId="8" fontId="3" fillId="0" borderId="1" xfId="0" applyNumberFormat="1" applyFont="1" applyBorder="1" applyAlignment="1">
      <alignment horizontal="center" wrapText="1"/>
    </xf>
    <xf numFmtId="44" fontId="2" fillId="0" borderId="23" xfId="17" applyFont="1" applyBorder="1" applyAlignment="1">
      <alignment/>
    </xf>
    <xf numFmtId="8" fontId="2" fillId="0" borderId="22" xfId="0" applyNumberFormat="1" applyFont="1" applyBorder="1" applyAlignment="1">
      <alignment/>
    </xf>
    <xf numFmtId="8" fontId="2" fillId="0" borderId="24" xfId="0" applyNumberFormat="1" applyFont="1" applyBorder="1" applyAlignment="1">
      <alignment/>
    </xf>
    <xf numFmtId="8" fontId="2" fillId="0" borderId="19" xfId="0" applyNumberFormat="1" applyFont="1" applyBorder="1" applyAlignment="1">
      <alignment/>
    </xf>
    <xf numFmtId="8" fontId="2" fillId="0" borderId="25" xfId="0" applyNumberFormat="1" applyFont="1" applyBorder="1" applyAlignment="1">
      <alignment/>
    </xf>
    <xf numFmtId="0" fontId="2" fillId="0" borderId="13" xfId="0" applyFont="1" applyBorder="1" applyAlignment="1" applyProtection="1">
      <alignment horizontal="center"/>
      <protection/>
    </xf>
    <xf numFmtId="0" fontId="5" fillId="0" borderId="1" xfId="0" applyFont="1" applyBorder="1" applyAlignment="1">
      <alignment horizontal="center"/>
    </xf>
    <xf numFmtId="44" fontId="2" fillId="0" borderId="26" xfId="17" applyFont="1" applyBorder="1" applyAlignment="1">
      <alignment/>
    </xf>
    <xf numFmtId="44" fontId="2" fillId="0" borderId="27" xfId="17" applyFont="1" applyBorder="1" applyAlignment="1">
      <alignment/>
    </xf>
    <xf numFmtId="44" fontId="2" fillId="0" borderId="28" xfId="17" applyFont="1" applyBorder="1" applyAlignment="1">
      <alignment/>
    </xf>
    <xf numFmtId="8" fontId="1" fillId="0" borderId="1" xfId="17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64">
      <selection activeCell="G14" sqref="G14"/>
    </sheetView>
  </sheetViews>
  <sheetFormatPr defaultColWidth="11.421875" defaultRowHeight="12.75"/>
  <cols>
    <col min="1" max="1" width="6.57421875" style="0" customWidth="1"/>
    <col min="2" max="2" width="19.421875" style="0" customWidth="1"/>
    <col min="3" max="3" width="6.00390625" style="0" customWidth="1"/>
    <col min="6" max="6" width="6.28125" style="0" customWidth="1"/>
    <col min="7" max="7" width="11.57421875" style="0" bestFit="1" customWidth="1"/>
    <col min="8" max="8" width="11.8515625" style="0" bestFit="1" customWidth="1"/>
    <col min="9" max="9" width="6.28125" style="0" customWidth="1"/>
    <col min="11" max="11" width="11.7109375" style="0" customWidth="1"/>
    <col min="12" max="12" width="11.8515625" style="0" hidden="1" customWidth="1"/>
    <col min="13" max="13" width="13.421875" style="0" hidden="1" customWidth="1"/>
    <col min="14" max="14" width="6.28125" style="0" customWidth="1"/>
  </cols>
  <sheetData>
    <row r="1" spans="1:12" ht="15.75">
      <c r="A1" s="72" t="s">
        <v>77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0"/>
    </row>
    <row r="2" ht="13.5" thickBot="1">
      <c r="M2" s="15"/>
    </row>
    <row r="3" spans="3:16" ht="13.5" thickBot="1">
      <c r="C3" s="63" t="s">
        <v>69</v>
      </c>
      <c r="D3" s="64"/>
      <c r="E3" s="65"/>
      <c r="F3" s="63" t="s">
        <v>70</v>
      </c>
      <c r="G3" s="64"/>
      <c r="H3" s="65"/>
      <c r="I3" s="63" t="s">
        <v>71</v>
      </c>
      <c r="J3" s="64"/>
      <c r="K3" s="64"/>
      <c r="L3" s="14"/>
      <c r="N3" s="69" t="s">
        <v>76</v>
      </c>
      <c r="O3" s="70"/>
      <c r="P3" s="71"/>
    </row>
    <row r="4" spans="1:16" ht="23.25" thickBot="1">
      <c r="A4" s="6" t="s">
        <v>66</v>
      </c>
      <c r="B4" s="6" t="s">
        <v>33</v>
      </c>
      <c r="C4" s="7" t="s">
        <v>68</v>
      </c>
      <c r="D4" s="7" t="s">
        <v>67</v>
      </c>
      <c r="E4" s="7" t="s">
        <v>73</v>
      </c>
      <c r="F4" s="7" t="s">
        <v>68</v>
      </c>
      <c r="G4" s="8" t="s">
        <v>0</v>
      </c>
      <c r="H4" s="9" t="s">
        <v>1</v>
      </c>
      <c r="I4" s="6" t="s">
        <v>68</v>
      </c>
      <c r="J4" s="8" t="s">
        <v>0</v>
      </c>
      <c r="K4" s="9" t="s">
        <v>1</v>
      </c>
      <c r="L4" s="11"/>
      <c r="N4" s="56" t="s">
        <v>68</v>
      </c>
      <c r="O4" s="16" t="s">
        <v>0</v>
      </c>
      <c r="P4" s="16" t="s">
        <v>1</v>
      </c>
    </row>
    <row r="5" spans="1:16" ht="43.5" customHeight="1">
      <c r="A5" s="3">
        <v>1</v>
      </c>
      <c r="B5" s="24" t="s">
        <v>2</v>
      </c>
      <c r="C5" s="26">
        <v>30</v>
      </c>
      <c r="D5" s="32">
        <v>11.2</v>
      </c>
      <c r="E5" s="37">
        <v>336</v>
      </c>
      <c r="F5" s="40">
        <v>30</v>
      </c>
      <c r="G5" s="45"/>
      <c r="H5" s="57">
        <f>+F5*G5</f>
        <v>0</v>
      </c>
      <c r="I5" s="26">
        <v>30</v>
      </c>
      <c r="J5" s="45">
        <v>12.1</v>
      </c>
      <c r="K5" s="43">
        <f aca="true" t="shared" si="0" ref="K5:K36">+I5*J5</f>
        <v>363</v>
      </c>
      <c r="L5" s="12"/>
      <c r="N5" s="30">
        <v>30</v>
      </c>
      <c r="O5" s="19">
        <v>2.03</v>
      </c>
      <c r="P5" s="18">
        <v>60.99</v>
      </c>
    </row>
    <row r="6" spans="1:16" ht="24">
      <c r="A6" s="4">
        <v>2</v>
      </c>
      <c r="B6" s="25" t="s">
        <v>72</v>
      </c>
      <c r="C6" s="27">
        <v>350</v>
      </c>
      <c r="D6" s="33">
        <v>0.8</v>
      </c>
      <c r="E6" s="38">
        <v>280</v>
      </c>
      <c r="F6" s="41">
        <v>350</v>
      </c>
      <c r="G6" s="46">
        <v>1.46</v>
      </c>
      <c r="H6" s="58">
        <f aca="true" t="shared" si="1" ref="H6:H68">+F6*G6</f>
        <v>511</v>
      </c>
      <c r="I6" s="27">
        <v>350</v>
      </c>
      <c r="J6" s="46">
        <v>0.31</v>
      </c>
      <c r="K6" s="44">
        <f t="shared" si="0"/>
        <v>108.5</v>
      </c>
      <c r="L6" s="12"/>
      <c r="N6" s="55">
        <v>350</v>
      </c>
      <c r="O6" s="53">
        <v>0.96</v>
      </c>
      <c r="P6" s="20">
        <v>336.35</v>
      </c>
    </row>
    <row r="7" spans="1:16" ht="63.75" customHeight="1">
      <c r="A7" s="4">
        <v>3</v>
      </c>
      <c r="B7" s="25" t="s">
        <v>35</v>
      </c>
      <c r="C7" s="27">
        <v>20</v>
      </c>
      <c r="D7" s="33">
        <v>42.98</v>
      </c>
      <c r="E7" s="38">
        <v>859.6</v>
      </c>
      <c r="F7" s="41">
        <v>20</v>
      </c>
      <c r="G7" s="46">
        <v>71.73</v>
      </c>
      <c r="H7" s="58">
        <f t="shared" si="1"/>
        <v>1434.6000000000001</v>
      </c>
      <c r="I7" s="27">
        <v>20</v>
      </c>
      <c r="J7" s="46">
        <v>55.18</v>
      </c>
      <c r="K7" s="44">
        <f t="shared" si="0"/>
        <v>1103.6</v>
      </c>
      <c r="L7" s="12"/>
      <c r="N7" s="27">
        <v>20</v>
      </c>
      <c r="O7" s="53">
        <v>66.13</v>
      </c>
      <c r="P7" s="21">
        <v>1322.68</v>
      </c>
    </row>
    <row r="8" spans="1:16" ht="51" customHeight="1">
      <c r="A8" s="4">
        <v>4</v>
      </c>
      <c r="B8" s="25" t="s">
        <v>36</v>
      </c>
      <c r="C8" s="30">
        <v>5</v>
      </c>
      <c r="D8" s="34" t="s">
        <v>74</v>
      </c>
      <c r="E8" s="39" t="s">
        <v>74</v>
      </c>
      <c r="F8" s="41">
        <v>5</v>
      </c>
      <c r="G8" s="46"/>
      <c r="H8" s="58">
        <f t="shared" si="1"/>
        <v>0</v>
      </c>
      <c r="I8" s="27">
        <v>5</v>
      </c>
      <c r="J8" s="46">
        <v>76.64</v>
      </c>
      <c r="K8" s="44">
        <f t="shared" si="0"/>
        <v>383.2</v>
      </c>
      <c r="L8" s="12"/>
      <c r="N8" s="30">
        <v>5</v>
      </c>
      <c r="O8" s="53">
        <v>60.56</v>
      </c>
      <c r="P8" s="21">
        <v>302.81</v>
      </c>
    </row>
    <row r="9" spans="1:16" ht="12.75">
      <c r="A9" s="4">
        <v>5</v>
      </c>
      <c r="B9" s="25" t="s">
        <v>3</v>
      </c>
      <c r="C9" s="27">
        <v>15</v>
      </c>
      <c r="D9" s="33">
        <v>5.2</v>
      </c>
      <c r="E9" s="38">
        <v>78</v>
      </c>
      <c r="F9" s="41">
        <v>15</v>
      </c>
      <c r="G9" s="46">
        <v>12.87</v>
      </c>
      <c r="H9" s="58">
        <f t="shared" si="1"/>
        <v>193.04999999999998</v>
      </c>
      <c r="I9" s="27">
        <v>15</v>
      </c>
      <c r="J9" s="46">
        <v>7.56</v>
      </c>
      <c r="K9" s="44">
        <f t="shared" si="0"/>
        <v>113.39999999999999</v>
      </c>
      <c r="L9" s="12"/>
      <c r="N9" s="27">
        <v>15</v>
      </c>
      <c r="O9" s="53">
        <v>12.29</v>
      </c>
      <c r="P9" s="21">
        <v>184.29</v>
      </c>
    </row>
    <row r="10" spans="1:16" ht="12.75">
      <c r="A10" s="4">
        <v>6</v>
      </c>
      <c r="B10" s="25" t="s">
        <v>4</v>
      </c>
      <c r="C10" s="27">
        <v>10</v>
      </c>
      <c r="D10" s="35">
        <v>17</v>
      </c>
      <c r="E10" s="38">
        <v>170</v>
      </c>
      <c r="F10" s="41">
        <v>10</v>
      </c>
      <c r="G10" s="46">
        <v>21.09</v>
      </c>
      <c r="H10" s="58">
        <f t="shared" si="1"/>
        <v>210.9</v>
      </c>
      <c r="I10" s="27">
        <v>10</v>
      </c>
      <c r="J10" s="46">
        <v>22.65</v>
      </c>
      <c r="K10" s="44">
        <f t="shared" si="0"/>
        <v>226.5</v>
      </c>
      <c r="L10" s="12"/>
      <c r="N10" s="27">
        <v>10</v>
      </c>
      <c r="O10" s="53">
        <v>19.96</v>
      </c>
      <c r="P10" s="21">
        <v>199.58</v>
      </c>
    </row>
    <row r="11" spans="1:16" ht="12.75">
      <c r="A11" s="4">
        <v>7</v>
      </c>
      <c r="B11" s="25" t="s">
        <v>5</v>
      </c>
      <c r="C11" s="27">
        <v>30</v>
      </c>
      <c r="D11" s="33">
        <v>1.7</v>
      </c>
      <c r="E11" s="38">
        <v>51</v>
      </c>
      <c r="F11" s="41">
        <v>30</v>
      </c>
      <c r="G11" s="46"/>
      <c r="H11" s="58">
        <f t="shared" si="1"/>
        <v>0</v>
      </c>
      <c r="I11" s="27">
        <v>30</v>
      </c>
      <c r="J11" s="46">
        <v>1.56</v>
      </c>
      <c r="K11" s="44">
        <f t="shared" si="0"/>
        <v>46.800000000000004</v>
      </c>
      <c r="L11" s="12"/>
      <c r="N11" s="27">
        <v>30</v>
      </c>
      <c r="O11" s="51">
        <v>2.3</v>
      </c>
      <c r="P11" s="21">
        <v>69.07</v>
      </c>
    </row>
    <row r="12" spans="1:16" ht="24">
      <c r="A12" s="4">
        <v>8</v>
      </c>
      <c r="B12" s="25" t="s">
        <v>6</v>
      </c>
      <c r="C12" s="27">
        <v>10</v>
      </c>
      <c r="D12" s="33">
        <v>4.4</v>
      </c>
      <c r="E12" s="38">
        <v>44</v>
      </c>
      <c r="F12" s="41">
        <v>10</v>
      </c>
      <c r="G12" s="46">
        <v>12.32</v>
      </c>
      <c r="H12" s="58">
        <f t="shared" si="1"/>
        <v>123.2</v>
      </c>
      <c r="I12" s="27">
        <v>10</v>
      </c>
      <c r="J12" s="46">
        <v>6.95</v>
      </c>
      <c r="K12" s="44">
        <f t="shared" si="0"/>
        <v>69.5</v>
      </c>
      <c r="L12" s="12"/>
      <c r="N12" s="27">
        <v>10</v>
      </c>
      <c r="O12" s="54">
        <v>4.94</v>
      </c>
      <c r="P12" s="21">
        <v>49.36</v>
      </c>
    </row>
    <row r="13" spans="1:16" ht="47.25" customHeight="1">
      <c r="A13" s="4">
        <v>9</v>
      </c>
      <c r="B13" s="25" t="s">
        <v>37</v>
      </c>
      <c r="C13" s="27">
        <v>70</v>
      </c>
      <c r="D13" s="33">
        <v>18.56</v>
      </c>
      <c r="E13" s="38">
        <v>1299.2</v>
      </c>
      <c r="F13" s="41">
        <v>70</v>
      </c>
      <c r="G13" s="46">
        <v>24.16</v>
      </c>
      <c r="H13" s="58">
        <f t="shared" si="1"/>
        <v>1691.2</v>
      </c>
      <c r="I13" s="27">
        <v>70</v>
      </c>
      <c r="J13" s="46">
        <v>18.99</v>
      </c>
      <c r="K13" s="44">
        <f t="shared" si="0"/>
        <v>1329.3</v>
      </c>
      <c r="L13" s="12"/>
      <c r="N13" s="27">
        <v>70</v>
      </c>
      <c r="O13" s="51">
        <v>28.42</v>
      </c>
      <c r="P13" s="20">
        <v>1989.19</v>
      </c>
    </row>
    <row r="14" spans="1:16" ht="39" customHeight="1">
      <c r="A14" s="4">
        <v>10</v>
      </c>
      <c r="B14" s="25" t="s">
        <v>7</v>
      </c>
      <c r="C14" s="27">
        <v>100</v>
      </c>
      <c r="D14" s="33">
        <v>2.74</v>
      </c>
      <c r="E14" s="38">
        <v>274</v>
      </c>
      <c r="F14" s="41">
        <v>100</v>
      </c>
      <c r="G14" s="46">
        <v>2.82</v>
      </c>
      <c r="H14" s="58">
        <v>282</v>
      </c>
      <c r="I14" s="27">
        <v>100</v>
      </c>
      <c r="J14" s="46">
        <v>2.13</v>
      </c>
      <c r="K14" s="44">
        <f t="shared" si="0"/>
        <v>213</v>
      </c>
      <c r="L14" s="12"/>
      <c r="N14" s="27">
        <v>100</v>
      </c>
      <c r="O14" s="51">
        <v>2.61</v>
      </c>
      <c r="P14" s="21">
        <v>261</v>
      </c>
    </row>
    <row r="15" spans="1:16" ht="34.5" customHeight="1">
      <c r="A15" s="4">
        <v>11</v>
      </c>
      <c r="B15" s="25" t="s">
        <v>8</v>
      </c>
      <c r="C15" s="27">
        <v>20</v>
      </c>
      <c r="D15" s="33">
        <v>3.5</v>
      </c>
      <c r="E15" s="38">
        <v>70</v>
      </c>
      <c r="F15" s="41">
        <v>20</v>
      </c>
      <c r="G15" s="46">
        <v>2.99</v>
      </c>
      <c r="H15" s="58">
        <f t="shared" si="1"/>
        <v>59.800000000000004</v>
      </c>
      <c r="I15" s="27">
        <v>20</v>
      </c>
      <c r="J15" s="46">
        <v>3.06</v>
      </c>
      <c r="K15" s="44">
        <f t="shared" si="0"/>
        <v>61.2</v>
      </c>
      <c r="L15" s="12"/>
      <c r="N15" s="27">
        <v>20</v>
      </c>
      <c r="O15" s="51">
        <v>2.34</v>
      </c>
      <c r="P15" s="21">
        <v>46.74</v>
      </c>
    </row>
    <row r="16" spans="1:16" ht="12.75">
      <c r="A16" s="4">
        <v>12</v>
      </c>
      <c r="B16" s="25" t="s">
        <v>9</v>
      </c>
      <c r="C16" s="27">
        <v>30</v>
      </c>
      <c r="D16" s="33">
        <v>4.1</v>
      </c>
      <c r="E16" s="38">
        <v>123</v>
      </c>
      <c r="F16" s="41">
        <v>30</v>
      </c>
      <c r="G16" s="46">
        <v>6.45</v>
      </c>
      <c r="H16" s="58">
        <f t="shared" si="1"/>
        <v>193.5</v>
      </c>
      <c r="I16" s="27">
        <v>30</v>
      </c>
      <c r="J16" s="46">
        <v>3.68</v>
      </c>
      <c r="K16" s="44">
        <f t="shared" si="0"/>
        <v>110.4</v>
      </c>
      <c r="L16" s="12"/>
      <c r="N16" s="27">
        <v>30</v>
      </c>
      <c r="O16" s="54">
        <v>2.55</v>
      </c>
      <c r="P16" s="21">
        <v>76.41</v>
      </c>
    </row>
    <row r="17" spans="1:16" ht="35.25" customHeight="1">
      <c r="A17" s="4">
        <v>13</v>
      </c>
      <c r="B17" s="25" t="s">
        <v>38</v>
      </c>
      <c r="C17" s="27">
        <v>1</v>
      </c>
      <c r="D17" s="33">
        <v>198.8</v>
      </c>
      <c r="E17" s="38">
        <v>198.8</v>
      </c>
      <c r="F17" s="41">
        <v>1</v>
      </c>
      <c r="G17" s="46">
        <v>257.97</v>
      </c>
      <c r="H17" s="58">
        <f t="shared" si="1"/>
        <v>257.97</v>
      </c>
      <c r="I17" s="27">
        <v>1</v>
      </c>
      <c r="J17" s="46">
        <v>0.9739</v>
      </c>
      <c r="K17" s="44">
        <f t="shared" si="0"/>
        <v>0.9739</v>
      </c>
      <c r="L17" s="12"/>
      <c r="N17" s="27">
        <v>1</v>
      </c>
      <c r="O17" s="51"/>
      <c r="P17" s="21">
        <v>225</v>
      </c>
    </row>
    <row r="18" spans="1:16" ht="30" customHeight="1">
      <c r="A18" s="4">
        <v>14</v>
      </c>
      <c r="B18" s="25" t="s">
        <v>39</v>
      </c>
      <c r="C18" s="27">
        <v>1</v>
      </c>
      <c r="D18" s="33">
        <v>198.8</v>
      </c>
      <c r="E18" s="38">
        <v>198.8</v>
      </c>
      <c r="F18" s="41">
        <v>1</v>
      </c>
      <c r="G18" s="46">
        <v>257.97</v>
      </c>
      <c r="H18" s="58">
        <f t="shared" si="1"/>
        <v>257.97</v>
      </c>
      <c r="I18" s="27">
        <v>1</v>
      </c>
      <c r="J18" s="46">
        <v>0.97</v>
      </c>
      <c r="K18" s="44">
        <f t="shared" si="0"/>
        <v>0.97</v>
      </c>
      <c r="L18" s="12"/>
      <c r="N18" s="27">
        <v>1</v>
      </c>
      <c r="O18" s="51"/>
      <c r="P18" s="21">
        <v>234.8</v>
      </c>
    </row>
    <row r="19" spans="1:16" ht="42" customHeight="1">
      <c r="A19" s="4">
        <v>15</v>
      </c>
      <c r="B19" s="25" t="s">
        <v>40</v>
      </c>
      <c r="C19" s="27">
        <v>1</v>
      </c>
      <c r="D19" s="33">
        <v>34</v>
      </c>
      <c r="E19" s="38">
        <v>34</v>
      </c>
      <c r="F19" s="41">
        <v>1</v>
      </c>
      <c r="G19" s="46">
        <v>38.7</v>
      </c>
      <c r="H19" s="58">
        <f t="shared" si="1"/>
        <v>38.7</v>
      </c>
      <c r="I19" s="27">
        <v>1</v>
      </c>
      <c r="J19" s="46">
        <v>0.97</v>
      </c>
      <c r="K19" s="44">
        <f t="shared" si="0"/>
        <v>0.97</v>
      </c>
      <c r="L19" s="12"/>
      <c r="N19" s="27">
        <v>1</v>
      </c>
      <c r="O19" s="51"/>
      <c r="P19" s="21">
        <v>35.22</v>
      </c>
    </row>
    <row r="20" spans="1:16" ht="35.25" customHeight="1">
      <c r="A20" s="4">
        <v>16</v>
      </c>
      <c r="B20" s="25" t="s">
        <v>10</v>
      </c>
      <c r="C20" s="27">
        <v>10</v>
      </c>
      <c r="D20" s="33">
        <v>1.8</v>
      </c>
      <c r="E20" s="38">
        <v>18</v>
      </c>
      <c r="F20" s="41">
        <v>10</v>
      </c>
      <c r="G20" s="46">
        <v>2.77</v>
      </c>
      <c r="H20" s="58">
        <f t="shared" si="1"/>
        <v>27.7</v>
      </c>
      <c r="I20" s="27">
        <v>10</v>
      </c>
      <c r="J20" s="46">
        <v>2.75</v>
      </c>
      <c r="K20" s="44">
        <f t="shared" si="0"/>
        <v>27.5</v>
      </c>
      <c r="L20" s="12"/>
      <c r="N20" s="27">
        <v>10</v>
      </c>
      <c r="O20" s="51">
        <v>30.05</v>
      </c>
      <c r="P20" s="21">
        <v>300.49</v>
      </c>
    </row>
    <row r="21" spans="1:16" ht="47.25" customHeight="1">
      <c r="A21" s="4">
        <v>17</v>
      </c>
      <c r="B21" s="25" t="s">
        <v>41</v>
      </c>
      <c r="C21" s="27">
        <v>30</v>
      </c>
      <c r="D21" s="33">
        <v>1.6</v>
      </c>
      <c r="E21" s="38">
        <v>48</v>
      </c>
      <c r="F21" s="41">
        <v>30</v>
      </c>
      <c r="G21" s="46">
        <v>5.19</v>
      </c>
      <c r="H21" s="58">
        <f t="shared" si="1"/>
        <v>155.70000000000002</v>
      </c>
      <c r="I21" s="27">
        <v>30</v>
      </c>
      <c r="J21" s="46">
        <v>2.47</v>
      </c>
      <c r="K21" s="44">
        <f t="shared" si="0"/>
        <v>74.10000000000001</v>
      </c>
      <c r="L21" s="12"/>
      <c r="N21" s="27">
        <v>30</v>
      </c>
      <c r="O21" s="51">
        <v>3.62</v>
      </c>
      <c r="P21" s="21">
        <v>108.66</v>
      </c>
    </row>
    <row r="22" spans="1:16" ht="48.75" customHeight="1">
      <c r="A22" s="4">
        <v>18</v>
      </c>
      <c r="B22" s="25" t="s">
        <v>42</v>
      </c>
      <c r="C22" s="27">
        <v>30</v>
      </c>
      <c r="D22" s="33">
        <v>1.4</v>
      </c>
      <c r="E22" s="38">
        <v>42</v>
      </c>
      <c r="F22" s="41">
        <v>30</v>
      </c>
      <c r="G22" s="46">
        <v>6.81</v>
      </c>
      <c r="H22" s="58">
        <f t="shared" si="1"/>
        <v>204.29999999999998</v>
      </c>
      <c r="I22" s="27">
        <v>30</v>
      </c>
      <c r="J22" s="46">
        <v>3.92</v>
      </c>
      <c r="K22" s="44">
        <f t="shared" si="0"/>
        <v>117.6</v>
      </c>
      <c r="L22" s="12"/>
      <c r="N22" s="27">
        <v>30</v>
      </c>
      <c r="O22" s="51">
        <v>3.78</v>
      </c>
      <c r="P22" s="21">
        <v>113.25</v>
      </c>
    </row>
    <row r="23" spans="1:16" ht="36" customHeight="1">
      <c r="A23" s="4">
        <v>19</v>
      </c>
      <c r="B23" s="25" t="s">
        <v>43</v>
      </c>
      <c r="C23" s="27">
        <v>80</v>
      </c>
      <c r="D23" s="33">
        <v>1.88</v>
      </c>
      <c r="E23" s="38">
        <v>150.4</v>
      </c>
      <c r="F23" s="41">
        <v>80</v>
      </c>
      <c r="G23" s="46">
        <v>6.81</v>
      </c>
      <c r="H23" s="58">
        <f t="shared" si="1"/>
        <v>544.8</v>
      </c>
      <c r="I23" s="27">
        <v>80</v>
      </c>
      <c r="J23" s="46">
        <v>3.92</v>
      </c>
      <c r="K23" s="44">
        <f t="shared" si="0"/>
        <v>313.6</v>
      </c>
      <c r="L23" s="12"/>
      <c r="N23" s="27">
        <v>80</v>
      </c>
      <c r="O23" s="51">
        <v>6.05</v>
      </c>
      <c r="P23" s="21">
        <v>484.08</v>
      </c>
    </row>
    <row r="24" spans="1:16" ht="55.5" customHeight="1">
      <c r="A24" s="4">
        <v>20</v>
      </c>
      <c r="B24" s="25" t="s">
        <v>44</v>
      </c>
      <c r="C24" s="27">
        <v>5</v>
      </c>
      <c r="D24" s="33">
        <v>99.94</v>
      </c>
      <c r="E24" s="38">
        <v>499.7</v>
      </c>
      <c r="F24" s="41">
        <v>5</v>
      </c>
      <c r="G24" s="46">
        <v>135.91</v>
      </c>
      <c r="H24" s="58">
        <f t="shared" si="1"/>
        <v>679.55</v>
      </c>
      <c r="I24" s="27">
        <v>5</v>
      </c>
      <c r="J24" s="46">
        <v>78.58</v>
      </c>
      <c r="K24" s="44">
        <f t="shared" si="0"/>
        <v>392.9</v>
      </c>
      <c r="L24" s="12"/>
      <c r="N24" s="27">
        <v>5</v>
      </c>
      <c r="O24" s="51">
        <v>115.73</v>
      </c>
      <c r="P24" s="21">
        <v>578.67</v>
      </c>
    </row>
    <row r="25" spans="1:16" ht="12.75">
      <c r="A25" s="4">
        <v>21</v>
      </c>
      <c r="B25" s="25" t="s">
        <v>11</v>
      </c>
      <c r="C25" s="27">
        <v>12</v>
      </c>
      <c r="D25" s="35">
        <v>47</v>
      </c>
      <c r="E25" s="38">
        <v>564</v>
      </c>
      <c r="F25" s="41">
        <v>12</v>
      </c>
      <c r="G25" s="46">
        <v>56.16</v>
      </c>
      <c r="H25" s="58">
        <f t="shared" si="1"/>
        <v>673.92</v>
      </c>
      <c r="I25" s="27">
        <v>12</v>
      </c>
      <c r="J25" s="46">
        <v>12.25</v>
      </c>
      <c r="K25" s="44">
        <f t="shared" si="0"/>
        <v>147</v>
      </c>
      <c r="L25" s="12"/>
      <c r="N25" s="27">
        <v>12</v>
      </c>
      <c r="O25" s="51">
        <v>43.7</v>
      </c>
      <c r="P25" s="21">
        <v>524.39</v>
      </c>
    </row>
    <row r="26" spans="1:16" ht="12.75">
      <c r="A26" s="4">
        <v>22</v>
      </c>
      <c r="B26" s="25" t="s">
        <v>12</v>
      </c>
      <c r="C26" s="27">
        <v>30</v>
      </c>
      <c r="D26" s="33">
        <v>25.7</v>
      </c>
      <c r="E26" s="38">
        <v>771</v>
      </c>
      <c r="F26" s="41">
        <v>30</v>
      </c>
      <c r="G26" s="46">
        <v>34.13</v>
      </c>
      <c r="H26" s="58">
        <f t="shared" si="1"/>
        <v>1023.9000000000001</v>
      </c>
      <c r="I26" s="27">
        <v>30</v>
      </c>
      <c r="J26" s="46">
        <v>11.16</v>
      </c>
      <c r="K26" s="44">
        <f t="shared" si="0"/>
        <v>334.8</v>
      </c>
      <c r="L26" s="12"/>
      <c r="N26" s="27">
        <v>30</v>
      </c>
      <c r="O26" s="51">
        <v>25.08</v>
      </c>
      <c r="P26" s="21">
        <v>752.31</v>
      </c>
    </row>
    <row r="27" spans="1:16" ht="39.75" customHeight="1">
      <c r="A27" s="4">
        <v>23</v>
      </c>
      <c r="B27" s="25" t="s">
        <v>45</v>
      </c>
      <c r="C27" s="27">
        <v>40</v>
      </c>
      <c r="D27" s="33">
        <v>10.28</v>
      </c>
      <c r="E27" s="38">
        <v>411.2</v>
      </c>
      <c r="F27" s="41">
        <v>40</v>
      </c>
      <c r="G27" s="46">
        <v>18.11</v>
      </c>
      <c r="H27" s="58">
        <f t="shared" si="1"/>
        <v>724.4</v>
      </c>
      <c r="I27" s="27">
        <v>40</v>
      </c>
      <c r="J27" s="46">
        <v>6.1</v>
      </c>
      <c r="K27" s="44">
        <f t="shared" si="0"/>
        <v>244</v>
      </c>
      <c r="L27" s="12"/>
      <c r="N27" s="27">
        <v>40</v>
      </c>
      <c r="O27" s="51">
        <v>13.03</v>
      </c>
      <c r="P27" s="21">
        <v>537</v>
      </c>
    </row>
    <row r="28" spans="1:16" ht="48">
      <c r="A28" s="4">
        <v>24</v>
      </c>
      <c r="B28" s="25" t="s">
        <v>46</v>
      </c>
      <c r="C28" s="27">
        <v>40</v>
      </c>
      <c r="D28" s="33">
        <v>12.58</v>
      </c>
      <c r="E28" s="38">
        <v>503.2</v>
      </c>
      <c r="F28" s="41">
        <v>40</v>
      </c>
      <c r="G28" s="46">
        <v>20.4</v>
      </c>
      <c r="H28" s="58">
        <f t="shared" si="1"/>
        <v>816</v>
      </c>
      <c r="I28" s="27">
        <v>40</v>
      </c>
      <c r="J28" s="46">
        <v>8.71</v>
      </c>
      <c r="K28" s="44">
        <f t="shared" si="0"/>
        <v>348.40000000000003</v>
      </c>
      <c r="L28" s="12"/>
      <c r="N28" s="27">
        <v>40</v>
      </c>
      <c r="O28" s="54">
        <v>14.88</v>
      </c>
      <c r="P28" s="21">
        <v>595</v>
      </c>
    </row>
    <row r="29" spans="1:16" ht="35.25" customHeight="1">
      <c r="A29" s="4">
        <v>25</v>
      </c>
      <c r="B29" s="25" t="s">
        <v>47</v>
      </c>
      <c r="C29" s="27">
        <v>180</v>
      </c>
      <c r="D29" s="33">
        <v>0.79</v>
      </c>
      <c r="E29" s="38">
        <v>142.2</v>
      </c>
      <c r="F29" s="41">
        <v>180</v>
      </c>
      <c r="G29" s="46">
        <v>1.32</v>
      </c>
      <c r="H29" s="58">
        <f t="shared" si="1"/>
        <v>237.60000000000002</v>
      </c>
      <c r="I29" s="27">
        <v>180</v>
      </c>
      <c r="J29" s="46">
        <v>0.54</v>
      </c>
      <c r="K29" s="44">
        <f t="shared" si="0"/>
        <v>97.2</v>
      </c>
      <c r="L29" s="12"/>
      <c r="N29" s="27">
        <v>180</v>
      </c>
      <c r="O29" s="51">
        <v>0.98</v>
      </c>
      <c r="P29" s="20">
        <v>176.94</v>
      </c>
    </row>
    <row r="30" spans="1:16" ht="43.5" customHeight="1">
      <c r="A30" s="4">
        <v>26</v>
      </c>
      <c r="B30" s="25" t="s">
        <v>48</v>
      </c>
      <c r="C30" s="27">
        <v>30</v>
      </c>
      <c r="D30" s="33">
        <v>0.95</v>
      </c>
      <c r="E30" s="38">
        <v>28.5</v>
      </c>
      <c r="F30" s="41">
        <v>30</v>
      </c>
      <c r="G30" s="46">
        <v>1.57</v>
      </c>
      <c r="H30" s="58">
        <f t="shared" si="1"/>
        <v>47.1</v>
      </c>
      <c r="I30" s="27">
        <v>30</v>
      </c>
      <c r="J30" s="46">
        <v>0.54</v>
      </c>
      <c r="K30" s="44">
        <f t="shared" si="0"/>
        <v>16.200000000000003</v>
      </c>
      <c r="L30" s="12"/>
      <c r="N30" s="27">
        <v>30</v>
      </c>
      <c r="O30" s="51">
        <v>1.17</v>
      </c>
      <c r="P30" s="21">
        <v>35.16</v>
      </c>
    </row>
    <row r="31" spans="1:16" ht="58.5" customHeight="1">
      <c r="A31" s="4">
        <v>27</v>
      </c>
      <c r="B31" s="25" t="s">
        <v>49</v>
      </c>
      <c r="C31" s="27">
        <v>150</v>
      </c>
      <c r="D31" s="33">
        <v>10.19</v>
      </c>
      <c r="E31" s="38">
        <v>1528.5</v>
      </c>
      <c r="F31" s="41">
        <v>150</v>
      </c>
      <c r="G31" s="46">
        <v>18.94</v>
      </c>
      <c r="H31" s="58">
        <f t="shared" si="1"/>
        <v>2841</v>
      </c>
      <c r="I31" s="27">
        <v>150</v>
      </c>
      <c r="J31" s="46">
        <v>5.66</v>
      </c>
      <c r="K31" s="44">
        <f t="shared" si="0"/>
        <v>849</v>
      </c>
      <c r="L31" s="12"/>
      <c r="N31" s="27">
        <v>150</v>
      </c>
      <c r="O31" s="51">
        <v>16.83</v>
      </c>
      <c r="P31" s="21">
        <v>2524.8</v>
      </c>
    </row>
    <row r="32" spans="1:16" ht="43.5" customHeight="1">
      <c r="A32" s="4">
        <v>28</v>
      </c>
      <c r="B32" s="25" t="s">
        <v>50</v>
      </c>
      <c r="C32" s="27">
        <v>100</v>
      </c>
      <c r="D32" s="33">
        <v>2.6</v>
      </c>
      <c r="E32" s="38">
        <v>260</v>
      </c>
      <c r="F32" s="41">
        <v>100</v>
      </c>
      <c r="G32" s="46">
        <v>5.14</v>
      </c>
      <c r="H32" s="58">
        <f t="shared" si="1"/>
        <v>514</v>
      </c>
      <c r="I32" s="27">
        <v>100</v>
      </c>
      <c r="J32" s="46">
        <v>0.85</v>
      </c>
      <c r="K32" s="44">
        <f t="shared" si="0"/>
        <v>85</v>
      </c>
      <c r="L32" s="12"/>
      <c r="N32" s="27">
        <v>100</v>
      </c>
      <c r="O32" s="54">
        <v>3.78</v>
      </c>
      <c r="P32" s="21">
        <v>377.5</v>
      </c>
    </row>
    <row r="33" spans="1:16" ht="33" customHeight="1">
      <c r="A33" s="4">
        <v>29</v>
      </c>
      <c r="B33" s="25" t="s">
        <v>51</v>
      </c>
      <c r="C33" s="27">
        <v>100</v>
      </c>
      <c r="D33" s="33">
        <v>1.4</v>
      </c>
      <c r="E33" s="38">
        <v>140</v>
      </c>
      <c r="F33" s="41">
        <v>100</v>
      </c>
      <c r="G33" s="46">
        <v>5.14</v>
      </c>
      <c r="H33" s="58">
        <f t="shared" si="1"/>
        <v>514</v>
      </c>
      <c r="I33" s="27">
        <v>100</v>
      </c>
      <c r="J33" s="46">
        <v>0.85</v>
      </c>
      <c r="K33" s="44">
        <f t="shared" si="0"/>
        <v>85</v>
      </c>
      <c r="L33" s="12"/>
      <c r="N33" s="27">
        <v>100</v>
      </c>
      <c r="O33" s="51">
        <v>3.78</v>
      </c>
      <c r="P33" s="21">
        <v>377.5</v>
      </c>
    </row>
    <row r="34" spans="1:16" ht="36" customHeight="1">
      <c r="A34" s="4">
        <v>30</v>
      </c>
      <c r="B34" s="25" t="s">
        <v>52</v>
      </c>
      <c r="C34" s="27">
        <v>100</v>
      </c>
      <c r="D34" s="33">
        <v>1.88</v>
      </c>
      <c r="E34" s="38">
        <v>188</v>
      </c>
      <c r="F34" s="41">
        <v>100</v>
      </c>
      <c r="G34" s="46">
        <v>6.81</v>
      </c>
      <c r="H34" s="58">
        <f t="shared" si="1"/>
        <v>681</v>
      </c>
      <c r="I34" s="27">
        <v>100</v>
      </c>
      <c r="J34" s="46">
        <v>1.29</v>
      </c>
      <c r="K34" s="44">
        <f t="shared" si="0"/>
        <v>129</v>
      </c>
      <c r="L34" s="12"/>
      <c r="N34" s="27">
        <v>100</v>
      </c>
      <c r="O34" s="51">
        <v>4.49</v>
      </c>
      <c r="P34" s="21">
        <v>448.9</v>
      </c>
    </row>
    <row r="35" spans="1:16" ht="42" customHeight="1">
      <c r="A35" s="4">
        <v>31</v>
      </c>
      <c r="B35" s="25" t="s">
        <v>13</v>
      </c>
      <c r="C35" s="27">
        <v>100</v>
      </c>
      <c r="D35" s="33">
        <v>10.28</v>
      </c>
      <c r="E35" s="38">
        <v>1028</v>
      </c>
      <c r="F35" s="41">
        <v>100</v>
      </c>
      <c r="G35" s="46">
        <v>18.11</v>
      </c>
      <c r="H35" s="58">
        <f t="shared" si="1"/>
        <v>1811</v>
      </c>
      <c r="I35" s="27">
        <v>100</v>
      </c>
      <c r="J35" s="46">
        <v>6.25</v>
      </c>
      <c r="K35" s="44">
        <f t="shared" si="0"/>
        <v>625</v>
      </c>
      <c r="L35" s="12"/>
      <c r="N35" s="27">
        <v>100</v>
      </c>
      <c r="O35" s="51">
        <v>13.43</v>
      </c>
      <c r="P35" s="21">
        <v>1342.5</v>
      </c>
    </row>
    <row r="36" spans="1:16" ht="58.5" customHeight="1">
      <c r="A36" s="4">
        <v>32</v>
      </c>
      <c r="B36" s="25" t="s">
        <v>53</v>
      </c>
      <c r="C36" s="27">
        <v>120</v>
      </c>
      <c r="D36" s="33">
        <v>10.28</v>
      </c>
      <c r="E36" s="38">
        <v>1233.6</v>
      </c>
      <c r="F36" s="41">
        <v>120</v>
      </c>
      <c r="G36" s="46">
        <v>18.11</v>
      </c>
      <c r="H36" s="58">
        <f t="shared" si="1"/>
        <v>2173.2</v>
      </c>
      <c r="I36" s="27">
        <v>120</v>
      </c>
      <c r="J36" s="46">
        <v>6.25</v>
      </c>
      <c r="K36" s="44">
        <f t="shared" si="0"/>
        <v>750</v>
      </c>
      <c r="L36" s="12"/>
      <c r="N36" s="30">
        <v>120</v>
      </c>
      <c r="O36" s="51">
        <v>13.43</v>
      </c>
      <c r="P36" s="21">
        <v>1611</v>
      </c>
    </row>
    <row r="37" spans="1:16" ht="53.25" customHeight="1">
      <c r="A37" s="4">
        <v>33</v>
      </c>
      <c r="B37" s="25" t="s">
        <v>54</v>
      </c>
      <c r="C37" s="27">
        <v>30</v>
      </c>
      <c r="D37" s="33">
        <v>11.2</v>
      </c>
      <c r="E37" s="38">
        <v>336</v>
      </c>
      <c r="F37" s="41">
        <v>30</v>
      </c>
      <c r="G37" s="46">
        <v>16.71</v>
      </c>
      <c r="H37" s="58">
        <f t="shared" si="1"/>
        <v>501.3</v>
      </c>
      <c r="I37" s="27">
        <v>30</v>
      </c>
      <c r="J37" s="46">
        <v>6.88</v>
      </c>
      <c r="K37" s="44">
        <f aca="true" t="shared" si="2" ref="K37:K68">+I37*J37</f>
        <v>206.4</v>
      </c>
      <c r="L37" s="12"/>
      <c r="N37" s="27">
        <v>30</v>
      </c>
      <c r="O37" s="51">
        <v>13.43</v>
      </c>
      <c r="P37" s="21">
        <v>402.75</v>
      </c>
    </row>
    <row r="38" spans="1:16" ht="43.5" customHeight="1">
      <c r="A38" s="4">
        <v>34</v>
      </c>
      <c r="B38" s="25" t="s">
        <v>55</v>
      </c>
      <c r="C38" s="27">
        <v>20</v>
      </c>
      <c r="D38" s="33">
        <v>12.58</v>
      </c>
      <c r="E38" s="38">
        <v>251.6</v>
      </c>
      <c r="F38" s="41">
        <v>20</v>
      </c>
      <c r="G38" s="46">
        <v>20.4</v>
      </c>
      <c r="H38" s="58">
        <f t="shared" si="1"/>
        <v>408</v>
      </c>
      <c r="I38" s="27">
        <v>20</v>
      </c>
      <c r="J38" s="46">
        <v>8.49</v>
      </c>
      <c r="K38" s="44">
        <f t="shared" si="2"/>
        <v>169.8</v>
      </c>
      <c r="L38" s="12"/>
      <c r="N38" s="27">
        <v>20</v>
      </c>
      <c r="O38" s="51">
        <v>14.88</v>
      </c>
      <c r="P38" s="21">
        <v>297.5</v>
      </c>
    </row>
    <row r="39" spans="1:16" ht="79.5" customHeight="1">
      <c r="A39" s="4">
        <v>35</v>
      </c>
      <c r="B39" s="25" t="s">
        <v>56</v>
      </c>
      <c r="C39" s="27">
        <v>20</v>
      </c>
      <c r="D39" s="33">
        <v>5.78</v>
      </c>
      <c r="E39" s="38">
        <v>115.6</v>
      </c>
      <c r="F39" s="41">
        <v>20</v>
      </c>
      <c r="G39" s="46">
        <v>10.33</v>
      </c>
      <c r="H39" s="58">
        <f t="shared" si="1"/>
        <v>206.6</v>
      </c>
      <c r="I39" s="27">
        <v>20</v>
      </c>
      <c r="J39" s="46">
        <v>2.83</v>
      </c>
      <c r="K39" s="44">
        <f t="shared" si="2"/>
        <v>56.6</v>
      </c>
      <c r="L39" s="12"/>
      <c r="N39" s="27">
        <v>20</v>
      </c>
      <c r="O39" s="51">
        <v>8.3</v>
      </c>
      <c r="P39" s="21">
        <v>166.08</v>
      </c>
    </row>
    <row r="40" spans="1:16" ht="47.25" customHeight="1">
      <c r="A40" s="4">
        <v>36</v>
      </c>
      <c r="B40" s="25" t="s">
        <v>14</v>
      </c>
      <c r="C40" s="27">
        <v>100</v>
      </c>
      <c r="D40" s="33">
        <v>10.28</v>
      </c>
      <c r="E40" s="38">
        <v>1028</v>
      </c>
      <c r="F40" s="41">
        <v>100</v>
      </c>
      <c r="G40" s="46">
        <v>18.11</v>
      </c>
      <c r="H40" s="58">
        <f t="shared" si="1"/>
        <v>1811</v>
      </c>
      <c r="I40" s="27">
        <v>100</v>
      </c>
      <c r="J40" s="46">
        <v>6.1</v>
      </c>
      <c r="K40" s="44">
        <f t="shared" si="2"/>
        <v>610</v>
      </c>
      <c r="L40" s="12"/>
      <c r="N40" s="27">
        <v>100</v>
      </c>
      <c r="O40" s="51">
        <v>13.43</v>
      </c>
      <c r="P40" s="21">
        <v>1342.5</v>
      </c>
    </row>
    <row r="41" spans="1:16" ht="48.75" customHeight="1">
      <c r="A41" s="4">
        <v>37</v>
      </c>
      <c r="B41" s="25" t="s">
        <v>57</v>
      </c>
      <c r="C41" s="27">
        <v>30</v>
      </c>
      <c r="D41" s="33">
        <v>0.8</v>
      </c>
      <c r="E41" s="38">
        <v>24</v>
      </c>
      <c r="F41" s="41">
        <v>30</v>
      </c>
      <c r="G41" s="46">
        <v>1.32</v>
      </c>
      <c r="H41" s="58">
        <f t="shared" si="1"/>
        <v>39.6</v>
      </c>
      <c r="I41" s="27">
        <v>30</v>
      </c>
      <c r="J41" s="46">
        <v>0.54</v>
      </c>
      <c r="K41" s="44">
        <f t="shared" si="2"/>
        <v>16.200000000000003</v>
      </c>
      <c r="L41" s="12"/>
      <c r="N41" s="27">
        <v>30</v>
      </c>
      <c r="O41" s="51">
        <v>0.98</v>
      </c>
      <c r="P41" s="21">
        <v>29.49</v>
      </c>
    </row>
    <row r="42" spans="1:16" ht="47.25" customHeight="1">
      <c r="A42" s="4">
        <v>38</v>
      </c>
      <c r="B42" s="25" t="s">
        <v>58</v>
      </c>
      <c r="C42" s="27">
        <v>200</v>
      </c>
      <c r="D42" s="33">
        <v>0.8</v>
      </c>
      <c r="E42" s="38">
        <v>160</v>
      </c>
      <c r="F42" s="41">
        <v>200</v>
      </c>
      <c r="G42" s="46">
        <v>1.32</v>
      </c>
      <c r="H42" s="58">
        <f t="shared" si="1"/>
        <v>264</v>
      </c>
      <c r="I42" s="27">
        <v>200</v>
      </c>
      <c r="J42" s="46">
        <v>0.54</v>
      </c>
      <c r="K42" s="44">
        <f t="shared" si="2"/>
        <v>108</v>
      </c>
      <c r="L42" s="12"/>
      <c r="N42" s="27">
        <v>200</v>
      </c>
      <c r="O42" s="51">
        <v>0.98</v>
      </c>
      <c r="P42" s="21">
        <v>196.6</v>
      </c>
    </row>
    <row r="43" spans="1:16" ht="47.25" customHeight="1">
      <c r="A43" s="4">
        <v>39</v>
      </c>
      <c r="B43" s="25" t="s">
        <v>59</v>
      </c>
      <c r="C43" s="27">
        <v>50</v>
      </c>
      <c r="D43" s="33">
        <v>0.95</v>
      </c>
      <c r="E43" s="38">
        <v>47.5</v>
      </c>
      <c r="F43" s="41">
        <v>50</v>
      </c>
      <c r="G43" s="46">
        <v>1.32</v>
      </c>
      <c r="H43" s="58">
        <f t="shared" si="1"/>
        <v>66</v>
      </c>
      <c r="I43" s="27">
        <v>50</v>
      </c>
      <c r="J43" s="46">
        <v>0.54</v>
      </c>
      <c r="K43" s="44">
        <f t="shared" si="2"/>
        <v>27</v>
      </c>
      <c r="L43" s="12"/>
      <c r="N43" s="27">
        <v>50</v>
      </c>
      <c r="O43" s="51">
        <v>1.17</v>
      </c>
      <c r="P43" s="21">
        <v>58.6</v>
      </c>
    </row>
    <row r="44" spans="1:16" ht="37.5" customHeight="1">
      <c r="A44" s="4">
        <v>40</v>
      </c>
      <c r="B44" s="25" t="s">
        <v>60</v>
      </c>
      <c r="C44" s="27">
        <v>20</v>
      </c>
      <c r="D44" s="33">
        <v>1.14</v>
      </c>
      <c r="E44" s="38">
        <v>22.8</v>
      </c>
      <c r="F44" s="41">
        <v>20</v>
      </c>
      <c r="G44" s="46">
        <v>1.81</v>
      </c>
      <c r="H44" s="58">
        <f t="shared" si="1"/>
        <v>36.2</v>
      </c>
      <c r="I44" s="27">
        <v>20</v>
      </c>
      <c r="J44" s="46">
        <v>0.83</v>
      </c>
      <c r="K44" s="44">
        <f t="shared" si="2"/>
        <v>16.599999999999998</v>
      </c>
      <c r="L44" s="12"/>
      <c r="N44" s="27">
        <v>20</v>
      </c>
      <c r="O44" s="51">
        <v>1.36</v>
      </c>
      <c r="P44" s="21">
        <v>27.1</v>
      </c>
    </row>
    <row r="45" spans="1:16" ht="45" customHeight="1">
      <c r="A45" s="4">
        <v>41</v>
      </c>
      <c r="B45" s="25" t="s">
        <v>15</v>
      </c>
      <c r="C45" s="27">
        <v>2</v>
      </c>
      <c r="D45" s="33">
        <v>18.8</v>
      </c>
      <c r="E45" s="38">
        <v>37.6</v>
      </c>
      <c r="F45" s="41">
        <v>2</v>
      </c>
      <c r="G45" s="46">
        <v>23.96</v>
      </c>
      <c r="H45" s="58">
        <f t="shared" si="1"/>
        <v>47.92</v>
      </c>
      <c r="I45" s="27">
        <v>2</v>
      </c>
      <c r="J45" s="46">
        <v>26.15</v>
      </c>
      <c r="K45" s="44">
        <f t="shared" si="2"/>
        <v>52.3</v>
      </c>
      <c r="L45" s="12"/>
      <c r="N45" s="27">
        <v>2</v>
      </c>
      <c r="O45" s="51">
        <v>25.92</v>
      </c>
      <c r="P45" s="21">
        <v>51.85</v>
      </c>
    </row>
    <row r="46" spans="1:16" ht="36.75" customHeight="1">
      <c r="A46" s="4">
        <v>42</v>
      </c>
      <c r="B46" s="25" t="s">
        <v>61</v>
      </c>
      <c r="C46" s="27">
        <v>20</v>
      </c>
      <c r="D46" s="33">
        <v>2.94</v>
      </c>
      <c r="E46" s="38">
        <v>58.8</v>
      </c>
      <c r="F46" s="41">
        <v>20</v>
      </c>
      <c r="G46" s="46">
        <v>4.04</v>
      </c>
      <c r="H46" s="58">
        <f t="shared" si="1"/>
        <v>80.8</v>
      </c>
      <c r="I46" s="27">
        <v>20</v>
      </c>
      <c r="J46" s="46">
        <v>6.24</v>
      </c>
      <c r="K46" s="44">
        <f t="shared" si="2"/>
        <v>124.80000000000001</v>
      </c>
      <c r="L46" s="12"/>
      <c r="N46" s="27">
        <v>20</v>
      </c>
      <c r="O46" s="51">
        <v>2.76</v>
      </c>
      <c r="P46" s="22">
        <v>55.14</v>
      </c>
    </row>
    <row r="47" spans="1:16" ht="31.5" customHeight="1">
      <c r="A47" s="4">
        <v>43</v>
      </c>
      <c r="B47" s="25" t="s">
        <v>34</v>
      </c>
      <c r="C47" s="27">
        <v>1</v>
      </c>
      <c r="D47" s="35">
        <v>9</v>
      </c>
      <c r="E47" s="38">
        <v>9</v>
      </c>
      <c r="F47" s="41">
        <v>1</v>
      </c>
      <c r="G47" s="46">
        <v>27.79</v>
      </c>
      <c r="H47" s="58">
        <f t="shared" si="1"/>
        <v>27.79</v>
      </c>
      <c r="I47" s="27">
        <v>1</v>
      </c>
      <c r="J47" s="46"/>
      <c r="K47" s="44">
        <f t="shared" si="2"/>
        <v>0</v>
      </c>
      <c r="L47" s="12"/>
      <c r="N47" s="27">
        <v>1</v>
      </c>
      <c r="O47" s="51">
        <v>11.75</v>
      </c>
      <c r="P47" s="20">
        <v>11.75</v>
      </c>
    </row>
    <row r="48" spans="1:16" ht="36" customHeight="1">
      <c r="A48" s="4">
        <v>44</v>
      </c>
      <c r="B48" s="25" t="s">
        <v>16</v>
      </c>
      <c r="C48" s="27">
        <v>6</v>
      </c>
      <c r="D48" s="33">
        <v>14.6</v>
      </c>
      <c r="E48" s="38">
        <v>87.6</v>
      </c>
      <c r="F48" s="41">
        <v>6</v>
      </c>
      <c r="G48" s="46">
        <v>18.67</v>
      </c>
      <c r="H48" s="58">
        <f t="shared" si="1"/>
        <v>112.02000000000001</v>
      </c>
      <c r="I48" s="27">
        <v>6</v>
      </c>
      <c r="J48" s="46">
        <v>9.84</v>
      </c>
      <c r="K48" s="44">
        <f t="shared" si="2"/>
        <v>59.04</v>
      </c>
      <c r="L48" s="12"/>
      <c r="N48" s="27">
        <v>6</v>
      </c>
      <c r="O48" s="51">
        <v>13.56</v>
      </c>
      <c r="P48" s="21">
        <v>81.37</v>
      </c>
    </row>
    <row r="49" spans="1:16" ht="48" customHeight="1">
      <c r="A49" s="4">
        <v>45</v>
      </c>
      <c r="B49" s="25" t="s">
        <v>62</v>
      </c>
      <c r="C49" s="27">
        <v>50</v>
      </c>
      <c r="D49" s="33">
        <v>3.7</v>
      </c>
      <c r="E49" s="38">
        <v>185</v>
      </c>
      <c r="F49" s="41">
        <v>50</v>
      </c>
      <c r="G49" s="46">
        <v>9.77</v>
      </c>
      <c r="H49" s="58">
        <f t="shared" si="1"/>
        <v>488.5</v>
      </c>
      <c r="I49" s="27">
        <v>50</v>
      </c>
      <c r="J49" s="46">
        <v>1.89</v>
      </c>
      <c r="K49" s="44">
        <f t="shared" si="2"/>
        <v>94.5</v>
      </c>
      <c r="L49" s="12"/>
      <c r="N49" s="27">
        <v>50</v>
      </c>
      <c r="O49" s="51">
        <v>5.27</v>
      </c>
      <c r="P49" s="21">
        <v>263.5</v>
      </c>
    </row>
    <row r="50" spans="1:16" ht="24">
      <c r="A50" s="4">
        <v>46</v>
      </c>
      <c r="B50" s="25" t="s">
        <v>17</v>
      </c>
      <c r="C50" s="27">
        <v>20</v>
      </c>
      <c r="D50" s="33">
        <v>1.3</v>
      </c>
      <c r="E50" s="38">
        <v>26</v>
      </c>
      <c r="F50" s="41">
        <v>20</v>
      </c>
      <c r="G50" s="46">
        <v>1.09</v>
      </c>
      <c r="H50" s="58">
        <f t="shared" si="1"/>
        <v>21.8</v>
      </c>
      <c r="I50" s="27">
        <v>20</v>
      </c>
      <c r="J50" s="46">
        <v>0.78</v>
      </c>
      <c r="K50" s="44">
        <f t="shared" si="2"/>
        <v>15.600000000000001</v>
      </c>
      <c r="L50" s="12"/>
      <c r="N50" s="27">
        <v>20</v>
      </c>
      <c r="O50" s="51">
        <v>2.03</v>
      </c>
      <c r="P50" s="20">
        <v>40.66</v>
      </c>
    </row>
    <row r="51" spans="1:16" ht="36">
      <c r="A51" s="4">
        <v>47</v>
      </c>
      <c r="B51" s="25" t="s">
        <v>63</v>
      </c>
      <c r="C51" s="27">
        <v>70</v>
      </c>
      <c r="D51" s="33">
        <v>18.56</v>
      </c>
      <c r="E51" s="38">
        <v>1299.2</v>
      </c>
      <c r="F51" s="41">
        <v>70</v>
      </c>
      <c r="G51" s="46">
        <v>28.13</v>
      </c>
      <c r="H51" s="58">
        <f t="shared" si="1"/>
        <v>1969.1</v>
      </c>
      <c r="I51" s="27">
        <v>70</v>
      </c>
      <c r="J51" s="46">
        <v>17.15</v>
      </c>
      <c r="K51" s="44">
        <f t="shared" si="2"/>
        <v>1200.5</v>
      </c>
      <c r="L51" s="12"/>
      <c r="N51" s="31">
        <v>70</v>
      </c>
      <c r="O51" s="51">
        <v>34.63</v>
      </c>
      <c r="P51" s="21">
        <v>2423.75</v>
      </c>
    </row>
    <row r="52" spans="1:16" ht="12.75">
      <c r="A52" s="4">
        <v>48</v>
      </c>
      <c r="B52" s="25" t="s">
        <v>18</v>
      </c>
      <c r="C52" s="27">
        <v>105</v>
      </c>
      <c r="D52" s="33">
        <v>5.2</v>
      </c>
      <c r="E52" s="38">
        <v>546</v>
      </c>
      <c r="F52" s="41">
        <v>105</v>
      </c>
      <c r="G52" s="46">
        <v>12.87</v>
      </c>
      <c r="H52" s="58">
        <f t="shared" si="1"/>
        <v>1351.35</v>
      </c>
      <c r="I52" s="27">
        <v>105</v>
      </c>
      <c r="J52" s="46">
        <v>7.56</v>
      </c>
      <c r="K52" s="44">
        <f t="shared" si="2"/>
        <v>793.8</v>
      </c>
      <c r="L52" s="12"/>
      <c r="N52" s="27">
        <v>105</v>
      </c>
      <c r="O52" s="51">
        <v>12.29</v>
      </c>
      <c r="P52" s="21">
        <v>1289.93</v>
      </c>
    </row>
    <row r="53" spans="1:16" ht="60" customHeight="1">
      <c r="A53" s="4">
        <v>49</v>
      </c>
      <c r="B53" s="25" t="s">
        <v>64</v>
      </c>
      <c r="C53" s="27">
        <v>10</v>
      </c>
      <c r="D53" s="33">
        <v>71.7</v>
      </c>
      <c r="E53" s="38">
        <v>717</v>
      </c>
      <c r="F53" s="41">
        <v>10</v>
      </c>
      <c r="G53" s="46">
        <v>95.81</v>
      </c>
      <c r="H53" s="58">
        <f t="shared" si="1"/>
        <v>958.1</v>
      </c>
      <c r="I53" s="27">
        <v>10</v>
      </c>
      <c r="J53" s="46">
        <v>87.68</v>
      </c>
      <c r="K53" s="44">
        <f t="shared" si="2"/>
        <v>876.8000000000001</v>
      </c>
      <c r="L53" s="12"/>
      <c r="N53" s="30">
        <v>10</v>
      </c>
      <c r="O53" s="51">
        <v>76.76</v>
      </c>
      <c r="P53" s="21">
        <v>767.58</v>
      </c>
    </row>
    <row r="54" spans="1:16" ht="12.75">
      <c r="A54" s="4">
        <v>50</v>
      </c>
      <c r="B54" s="25" t="s">
        <v>65</v>
      </c>
      <c r="C54" s="27">
        <v>20</v>
      </c>
      <c r="D54" s="33">
        <v>2.94</v>
      </c>
      <c r="E54" s="38">
        <v>58.8</v>
      </c>
      <c r="F54" s="41">
        <v>20</v>
      </c>
      <c r="G54" s="46">
        <v>5.74</v>
      </c>
      <c r="H54" s="58">
        <f t="shared" si="1"/>
        <v>114.80000000000001</v>
      </c>
      <c r="I54" s="27">
        <v>20</v>
      </c>
      <c r="J54" s="46">
        <v>6.54</v>
      </c>
      <c r="K54" s="44">
        <f t="shared" si="2"/>
        <v>130.8</v>
      </c>
      <c r="L54" s="12"/>
      <c r="N54" s="27">
        <v>20</v>
      </c>
      <c r="O54" s="51">
        <v>4.29</v>
      </c>
      <c r="P54" s="21">
        <v>85.84</v>
      </c>
    </row>
    <row r="55" spans="1:16" ht="24">
      <c r="A55" s="4">
        <v>51</v>
      </c>
      <c r="B55" s="25" t="s">
        <v>19</v>
      </c>
      <c r="C55" s="27">
        <v>10</v>
      </c>
      <c r="D55" s="33">
        <v>7.64</v>
      </c>
      <c r="E55" s="38">
        <v>76.4</v>
      </c>
      <c r="F55" s="41">
        <v>10</v>
      </c>
      <c r="G55" s="46">
        <v>10.84</v>
      </c>
      <c r="H55" s="58">
        <f t="shared" si="1"/>
        <v>108.4</v>
      </c>
      <c r="I55" s="27">
        <v>10</v>
      </c>
      <c r="J55" s="46">
        <v>11.2</v>
      </c>
      <c r="K55" s="44">
        <f t="shared" si="2"/>
        <v>112</v>
      </c>
      <c r="L55" s="12"/>
      <c r="N55" s="27">
        <v>10</v>
      </c>
      <c r="O55" s="51">
        <v>10.59</v>
      </c>
      <c r="P55" s="21">
        <v>105.92</v>
      </c>
    </row>
    <row r="56" spans="1:16" ht="12.75">
      <c r="A56" s="4">
        <v>52</v>
      </c>
      <c r="B56" s="25" t="s">
        <v>20</v>
      </c>
      <c r="C56" s="27">
        <v>15</v>
      </c>
      <c r="D56" s="33">
        <v>3.6</v>
      </c>
      <c r="E56" s="38">
        <v>54</v>
      </c>
      <c r="F56" s="41">
        <v>15</v>
      </c>
      <c r="G56" s="46">
        <v>5.14</v>
      </c>
      <c r="H56" s="58">
        <f t="shared" si="1"/>
        <v>77.1</v>
      </c>
      <c r="I56" s="27">
        <v>15</v>
      </c>
      <c r="J56" s="46">
        <v>2.35</v>
      </c>
      <c r="K56" s="44">
        <f t="shared" si="2"/>
        <v>35.25</v>
      </c>
      <c r="L56" s="12"/>
      <c r="N56" s="27">
        <v>15</v>
      </c>
      <c r="O56" s="51">
        <v>4.27</v>
      </c>
      <c r="P56" s="21">
        <v>64.04</v>
      </c>
    </row>
    <row r="57" spans="1:16" ht="12.75">
      <c r="A57" s="4">
        <v>53</v>
      </c>
      <c r="B57" s="25" t="s">
        <v>21</v>
      </c>
      <c r="C57" s="27">
        <v>25</v>
      </c>
      <c r="D57" s="33">
        <v>3.1</v>
      </c>
      <c r="E57" s="38">
        <v>77.5</v>
      </c>
      <c r="F57" s="41">
        <v>25</v>
      </c>
      <c r="G57" s="46">
        <v>4.91</v>
      </c>
      <c r="H57" s="58">
        <f t="shared" si="1"/>
        <v>122.75</v>
      </c>
      <c r="I57" s="27">
        <v>25</v>
      </c>
      <c r="J57" s="46">
        <v>2.39</v>
      </c>
      <c r="K57" s="44">
        <f t="shared" si="2"/>
        <v>59.75</v>
      </c>
      <c r="L57" s="12"/>
      <c r="N57" s="27">
        <v>25</v>
      </c>
      <c r="O57" s="51">
        <v>3.7</v>
      </c>
      <c r="P57" s="20">
        <v>92.58</v>
      </c>
    </row>
    <row r="58" spans="1:16" ht="12.75">
      <c r="A58" s="4">
        <v>54</v>
      </c>
      <c r="B58" s="25" t="s">
        <v>22</v>
      </c>
      <c r="C58" s="27">
        <v>4</v>
      </c>
      <c r="D58" s="33">
        <v>9.8</v>
      </c>
      <c r="E58" s="38">
        <v>39.2</v>
      </c>
      <c r="F58" s="41">
        <v>4</v>
      </c>
      <c r="G58" s="46">
        <v>15.23</v>
      </c>
      <c r="H58" s="58">
        <f t="shared" si="1"/>
        <v>60.92</v>
      </c>
      <c r="I58" s="27">
        <v>4</v>
      </c>
      <c r="J58" s="46">
        <v>11.21</v>
      </c>
      <c r="K58" s="44">
        <f t="shared" si="2"/>
        <v>44.84</v>
      </c>
      <c r="L58" s="12"/>
      <c r="N58" s="27">
        <v>4</v>
      </c>
      <c r="O58" s="51">
        <v>14.62</v>
      </c>
      <c r="P58" s="21">
        <v>58.47</v>
      </c>
    </row>
    <row r="59" spans="1:16" ht="12.75">
      <c r="A59" s="4">
        <v>55</v>
      </c>
      <c r="B59" s="25" t="s">
        <v>23</v>
      </c>
      <c r="C59" s="27">
        <v>40</v>
      </c>
      <c r="D59" s="33">
        <v>3.95</v>
      </c>
      <c r="E59" s="38">
        <v>158</v>
      </c>
      <c r="F59" s="41">
        <v>40</v>
      </c>
      <c r="G59" s="46">
        <v>6.21</v>
      </c>
      <c r="H59" s="58">
        <f t="shared" si="1"/>
        <v>248.4</v>
      </c>
      <c r="I59" s="27">
        <v>40</v>
      </c>
      <c r="J59" s="46">
        <v>2.59</v>
      </c>
      <c r="K59" s="44">
        <f t="shared" si="2"/>
        <v>103.6</v>
      </c>
      <c r="L59" s="12"/>
      <c r="N59" s="27">
        <v>40</v>
      </c>
      <c r="O59" s="51">
        <v>4.66</v>
      </c>
      <c r="P59" s="21">
        <v>186.52</v>
      </c>
    </row>
    <row r="60" spans="1:16" ht="36" customHeight="1">
      <c r="A60" s="4">
        <v>56</v>
      </c>
      <c r="B60" s="25" t="s">
        <v>24</v>
      </c>
      <c r="C60" s="27">
        <v>220</v>
      </c>
      <c r="D60" s="33">
        <v>6.32</v>
      </c>
      <c r="E60" s="38">
        <v>1390.4</v>
      </c>
      <c r="F60" s="41">
        <v>220</v>
      </c>
      <c r="G60" s="46">
        <v>9.52</v>
      </c>
      <c r="H60" s="58">
        <f t="shared" si="1"/>
        <v>2094.4</v>
      </c>
      <c r="I60" s="27">
        <v>220</v>
      </c>
      <c r="J60" s="46">
        <v>3.3</v>
      </c>
      <c r="K60" s="44">
        <f t="shared" si="2"/>
        <v>726</v>
      </c>
      <c r="L60" s="12"/>
      <c r="N60" s="27">
        <v>220</v>
      </c>
      <c r="O60" s="51">
        <v>7.63</v>
      </c>
      <c r="P60" s="21">
        <v>1677.5</v>
      </c>
    </row>
    <row r="61" spans="1:16" ht="31.5" customHeight="1">
      <c r="A61" s="4">
        <v>57</v>
      </c>
      <c r="B61" s="25" t="s">
        <v>25</v>
      </c>
      <c r="C61" s="27">
        <v>220</v>
      </c>
      <c r="D61" s="33">
        <v>6.32</v>
      </c>
      <c r="E61" s="38">
        <v>1390.4</v>
      </c>
      <c r="F61" s="41">
        <v>220</v>
      </c>
      <c r="G61" s="46">
        <v>9.52</v>
      </c>
      <c r="H61" s="58">
        <f t="shared" si="1"/>
        <v>2094.4</v>
      </c>
      <c r="I61" s="27">
        <v>220</v>
      </c>
      <c r="J61" s="46">
        <v>2.39</v>
      </c>
      <c r="K61" s="44">
        <f t="shared" si="2"/>
        <v>525.8000000000001</v>
      </c>
      <c r="L61" s="12"/>
      <c r="N61" s="27">
        <v>220</v>
      </c>
      <c r="O61" s="51">
        <v>7.63</v>
      </c>
      <c r="P61" s="21">
        <v>1677.5</v>
      </c>
    </row>
    <row r="62" spans="1:16" ht="24" customHeight="1">
      <c r="A62" s="4">
        <v>58</v>
      </c>
      <c r="B62" s="25" t="s">
        <v>26</v>
      </c>
      <c r="C62" s="27">
        <v>120</v>
      </c>
      <c r="D62" s="33">
        <v>3.2</v>
      </c>
      <c r="E62" s="38">
        <v>384</v>
      </c>
      <c r="F62" s="41">
        <v>120</v>
      </c>
      <c r="G62" s="46">
        <v>4.91</v>
      </c>
      <c r="H62" s="58">
        <f t="shared" si="1"/>
        <v>589.2</v>
      </c>
      <c r="I62" s="27">
        <v>120</v>
      </c>
      <c r="J62" s="46">
        <v>2.39</v>
      </c>
      <c r="K62" s="44">
        <f t="shared" si="2"/>
        <v>286.8</v>
      </c>
      <c r="L62" s="12"/>
      <c r="N62" s="27">
        <v>120</v>
      </c>
      <c r="O62" s="51">
        <v>3.77</v>
      </c>
      <c r="P62" s="21">
        <v>451.92</v>
      </c>
    </row>
    <row r="63" spans="1:16" ht="12.75">
      <c r="A63" s="4">
        <v>59</v>
      </c>
      <c r="B63" s="25" t="s">
        <v>27</v>
      </c>
      <c r="C63" s="27">
        <v>12</v>
      </c>
      <c r="D63" s="33">
        <v>5.01</v>
      </c>
      <c r="E63" s="38">
        <v>60.12</v>
      </c>
      <c r="F63" s="41">
        <v>12</v>
      </c>
      <c r="G63" s="46">
        <v>7.63</v>
      </c>
      <c r="H63" s="58">
        <f t="shared" si="1"/>
        <v>91.56</v>
      </c>
      <c r="I63" s="27">
        <v>12</v>
      </c>
      <c r="J63" s="46">
        <v>6.43</v>
      </c>
      <c r="K63" s="44">
        <f t="shared" si="2"/>
        <v>77.16</v>
      </c>
      <c r="L63" s="12"/>
      <c r="N63" s="27">
        <v>12</v>
      </c>
      <c r="O63" s="51">
        <v>5.92</v>
      </c>
      <c r="P63" s="21">
        <v>71.09</v>
      </c>
    </row>
    <row r="64" spans="1:16" ht="24.75" customHeight="1">
      <c r="A64" s="4">
        <v>60</v>
      </c>
      <c r="B64" s="25" t="s">
        <v>28</v>
      </c>
      <c r="C64" s="27">
        <v>25</v>
      </c>
      <c r="D64" s="33">
        <v>8.2</v>
      </c>
      <c r="E64" s="38">
        <v>205</v>
      </c>
      <c r="F64" s="41">
        <v>25</v>
      </c>
      <c r="G64" s="46">
        <v>11.78</v>
      </c>
      <c r="H64" s="58">
        <f t="shared" si="1"/>
        <v>294.5</v>
      </c>
      <c r="I64" s="27">
        <v>25</v>
      </c>
      <c r="J64" s="46"/>
      <c r="K64" s="44">
        <f t="shared" si="2"/>
        <v>0</v>
      </c>
      <c r="L64" s="12"/>
      <c r="N64" s="27">
        <v>25</v>
      </c>
      <c r="O64" s="51">
        <v>9.66</v>
      </c>
      <c r="P64" s="21">
        <v>241.43</v>
      </c>
    </row>
    <row r="65" spans="1:16" ht="26.25" customHeight="1">
      <c r="A65" s="4">
        <v>61</v>
      </c>
      <c r="B65" s="25" t="s">
        <v>29</v>
      </c>
      <c r="C65" s="27">
        <v>25</v>
      </c>
      <c r="D65" s="33">
        <v>5.01</v>
      </c>
      <c r="E65" s="38">
        <v>125.25</v>
      </c>
      <c r="F65" s="41">
        <v>25</v>
      </c>
      <c r="G65" s="46">
        <v>11.78</v>
      </c>
      <c r="H65" s="58">
        <f t="shared" si="1"/>
        <v>294.5</v>
      </c>
      <c r="I65" s="27">
        <v>25</v>
      </c>
      <c r="J65" s="46">
        <v>6.43</v>
      </c>
      <c r="K65" s="44">
        <f t="shared" si="2"/>
        <v>160.75</v>
      </c>
      <c r="L65" s="12"/>
      <c r="N65" s="27">
        <v>25</v>
      </c>
      <c r="O65" s="51">
        <v>5.92</v>
      </c>
      <c r="P65" s="21">
        <v>148.1</v>
      </c>
    </row>
    <row r="66" spans="1:16" ht="45.75" customHeight="1">
      <c r="A66" s="4">
        <v>62</v>
      </c>
      <c r="B66" s="25" t="s">
        <v>30</v>
      </c>
      <c r="C66" s="27">
        <v>60</v>
      </c>
      <c r="D66" s="33">
        <v>15.85</v>
      </c>
      <c r="E66" s="38">
        <v>951</v>
      </c>
      <c r="F66" s="41">
        <v>60</v>
      </c>
      <c r="G66" s="46">
        <v>21.6</v>
      </c>
      <c r="H66" s="58">
        <f t="shared" si="1"/>
        <v>1296</v>
      </c>
      <c r="I66" s="27">
        <v>60</v>
      </c>
      <c r="J66" s="46">
        <v>19.32</v>
      </c>
      <c r="K66" s="44">
        <f t="shared" si="2"/>
        <v>1159.2</v>
      </c>
      <c r="L66" s="12"/>
      <c r="N66" s="27">
        <v>60</v>
      </c>
      <c r="O66" s="51">
        <v>15.45</v>
      </c>
      <c r="P66" s="21">
        <v>926.88</v>
      </c>
    </row>
    <row r="67" spans="1:16" ht="42" customHeight="1" thickBot="1">
      <c r="A67" s="4">
        <v>63</v>
      </c>
      <c r="B67" s="25" t="s">
        <v>31</v>
      </c>
      <c r="C67" s="27">
        <v>40</v>
      </c>
      <c r="D67" s="33">
        <v>1.8</v>
      </c>
      <c r="E67" s="48">
        <v>72</v>
      </c>
      <c r="F67" s="41">
        <v>40</v>
      </c>
      <c r="G67" s="46">
        <v>4.11</v>
      </c>
      <c r="H67" s="58">
        <f t="shared" si="1"/>
        <v>164.4</v>
      </c>
      <c r="I67" s="27">
        <v>40</v>
      </c>
      <c r="J67" s="46">
        <v>2.15</v>
      </c>
      <c r="K67" s="44">
        <f t="shared" si="2"/>
        <v>86</v>
      </c>
      <c r="L67" s="12"/>
      <c r="N67" s="27">
        <v>40</v>
      </c>
      <c r="O67" s="51">
        <v>2.03</v>
      </c>
      <c r="P67" s="21">
        <v>81.32</v>
      </c>
    </row>
    <row r="68" spans="1:16" ht="13.5" thickBot="1">
      <c r="A68" s="5">
        <v>64</v>
      </c>
      <c r="B68" s="29" t="s">
        <v>32</v>
      </c>
      <c r="C68" s="28">
        <v>40</v>
      </c>
      <c r="D68" s="36">
        <v>1.35</v>
      </c>
      <c r="E68" s="49">
        <v>54</v>
      </c>
      <c r="F68" s="42">
        <v>40</v>
      </c>
      <c r="G68" s="47">
        <v>2.36</v>
      </c>
      <c r="H68" s="59">
        <f t="shared" si="1"/>
        <v>94.39999999999999</v>
      </c>
      <c r="I68" s="28">
        <v>40</v>
      </c>
      <c r="J68" s="47">
        <v>1.29</v>
      </c>
      <c r="K68" s="50">
        <f t="shared" si="2"/>
        <v>51.6</v>
      </c>
      <c r="L68" s="12"/>
      <c r="N68" s="28">
        <v>40</v>
      </c>
      <c r="O68" s="52">
        <v>3.11</v>
      </c>
      <c r="P68" s="22">
        <v>124.28</v>
      </c>
    </row>
    <row r="69" spans="1:16" ht="13.5" thickBot="1">
      <c r="A69" s="2"/>
      <c r="B69" s="66" t="s">
        <v>75</v>
      </c>
      <c r="C69" s="67"/>
      <c r="D69" s="67"/>
      <c r="E69" s="67"/>
      <c r="F69" s="67"/>
      <c r="G69" s="68"/>
      <c r="H69" s="60">
        <v>35058.87</v>
      </c>
      <c r="I69" s="61"/>
      <c r="J69" s="62"/>
      <c r="K69" s="1">
        <f>SUM(K5:K68)</f>
        <v>16755.103899999995</v>
      </c>
      <c r="L69" s="13"/>
      <c r="N69" s="17"/>
      <c r="O69" s="17"/>
      <c r="P69" s="23">
        <v>29781.15</v>
      </c>
    </row>
  </sheetData>
  <mergeCells count="7">
    <mergeCell ref="A1:K1"/>
    <mergeCell ref="C3:E3"/>
    <mergeCell ref="I3:K3"/>
    <mergeCell ref="I69:J69"/>
    <mergeCell ref="F3:H3"/>
    <mergeCell ref="B69:G69"/>
    <mergeCell ref="N3:P3"/>
  </mergeCells>
  <printOptions horizontalCentered="1" verticalCentered="1"/>
  <pageMargins left="0.75" right="0.75" top="1" bottom="1" header="0" footer="0"/>
  <pageSetup horizontalDpi="600" verticalDpi="600" orientation="landscape" paperSiz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de la Magistratura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 e Informática</dc:creator>
  <cp:keywords/>
  <dc:description/>
  <cp:lastModifiedBy>Tecnología e Informática</cp:lastModifiedBy>
  <cp:lastPrinted>2007-07-18T19:34:18Z</cp:lastPrinted>
  <dcterms:created xsi:type="dcterms:W3CDTF">2007-06-26T15:52:22Z</dcterms:created>
  <dcterms:modified xsi:type="dcterms:W3CDTF">2007-07-26T15:19:21Z</dcterms:modified>
  <cp:category/>
  <cp:version/>
  <cp:contentType/>
  <cp:contentStatus/>
</cp:coreProperties>
</file>