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H:\Back up\Anuarios 2025\"/>
    </mc:Choice>
  </mc:AlternateContent>
  <xr:revisionPtr revIDLastSave="0" documentId="13_ncr:1_{A0AC64C8-4963-41E2-9D09-1D03CDA51DF6}" xr6:coauthVersionLast="36" xr6:coauthVersionMax="36" xr10:uidLastSave="{00000000-0000-0000-0000-000000000000}"/>
  <bookViews>
    <workbookView xWindow="0" yWindow="0" windowWidth="28800" windowHeight="11505" tabRatio="791" xr2:uid="{00000000-000D-0000-FFFF-FFFF00000000}"/>
  </bookViews>
  <sheets>
    <sheet name="Carátula" sheetId="1" r:id="rId1"/>
    <sheet name="Definiciones Operativas" sheetId="89" r:id="rId2"/>
    <sheet name="1.Resumen" sheetId="2" r:id="rId3"/>
    <sheet name="2.Serie Histórica" sheetId="25" r:id="rId4"/>
    <sheet name="3.Ingresos por TPR" sheetId="3" r:id="rId5"/>
    <sheet name="4.Ingresos a CAyT por OJU" sheetId="74" r:id="rId6"/>
    <sheet name="5.Ingresos RC por OJU" sheetId="14" r:id="rId7"/>
    <sheet name="7.Ingresos por TTR" sheetId="75" r:id="rId8"/>
    <sheet name=" 6.Ingresos por TPR y OJU CAyT" sheetId="78" r:id="rId9"/>
    <sheet name="8.Ingresos por TTR RC" sheetId="41" r:id="rId10"/>
    <sheet name="9. Ingresos por TTR y OJU" sheetId="76" r:id="rId11"/>
    <sheet name="10. Ingresos por TTR y OJU RC" sheetId="42" r:id="rId12"/>
    <sheet name="11. Procesos colectivos" sheetId="79" r:id="rId13"/>
    <sheet name="12.Carga de Trabajo por TPR" sheetId="53" r:id="rId14"/>
    <sheet name="13.Carga de Trabajo por TTR" sheetId="52" r:id="rId15"/>
    <sheet name="14.Carga de Trabajo por OJU" sheetId="54" r:id="rId16"/>
    <sheet name="15.Sentencias" sheetId="59" r:id="rId17"/>
    <sheet name="16.Sentencias por TPR" sheetId="58" r:id="rId18"/>
    <sheet name="17.Sentencias por OJU" sheetId="56" r:id="rId19"/>
    <sheet name="18.Sentencias por OJU RC" sheetId="82" r:id="rId20"/>
    <sheet name="19.Sentencias por TTR" sheetId="57" r:id="rId21"/>
    <sheet name="20.Resoluciones" sheetId="80" r:id="rId22"/>
    <sheet name="21.Resoluciones por OJU" sheetId="62" r:id="rId23"/>
    <sheet name="22.Resoluciones por OJU RC" sheetId="83" r:id="rId24"/>
    <sheet name="23.Resoluciones por TPR" sheetId="60" r:id="rId25"/>
    <sheet name="24.Resoluciones por TTR" sheetId="61" r:id="rId26"/>
    <sheet name="25.Resoluciones por tiempo" sheetId="63" r:id="rId27"/>
    <sheet name="26.Resumen Salas" sheetId="86" r:id="rId28"/>
    <sheet name="27.Elevaciones por OJU" sheetId="44" r:id="rId29"/>
    <sheet name="28.Elevaciones por OJU RC" sheetId="87" r:id="rId30"/>
    <sheet name="29.Elevaciones por TPR" sheetId="21" r:id="rId31"/>
    <sheet name="30.Elevaciones por TTR" sheetId="45" r:id="rId32"/>
    <sheet name="31.Elevaciones por OJU y TTR" sheetId="46" r:id="rId33"/>
    <sheet name="32.CDT salas por TPR" sheetId="20" r:id="rId34"/>
    <sheet name="33.CDT salas por TTR" sheetId="49" r:id="rId35"/>
    <sheet name="34.CDT salas por OJU" sheetId="50" r:id="rId36"/>
    <sheet name="35.CDT salas por Año de Ingreso" sheetId="51" r:id="rId37"/>
    <sheet name="36.Sentencias de Salas por OJU" sheetId="65" r:id="rId38"/>
    <sheet name="37.Sentencias Salas OJU RC " sheetId="84" r:id="rId39"/>
    <sheet name="38.Sentencias de Salas por TPR" sheetId="66" r:id="rId40"/>
    <sheet name="39.Sentencias de Salas por TTR" sheetId="67" r:id="rId41"/>
    <sheet name="40.Sentencias de Salas por TSE" sheetId="68" r:id="rId42"/>
    <sheet name="41.Resoluciones Salas por TPR" sheetId="70" r:id="rId43"/>
    <sheet name="42.Resoluciones Salas por TTR" sheetId="71" r:id="rId44"/>
    <sheet name="43.Resoluciones Salas por OJU" sheetId="72" r:id="rId45"/>
    <sheet name="44.Resoluciones de Salas RC" sheetId="85" r:id="rId46"/>
    <sheet name="45.Resoluciones Salas tiempo" sheetId="73" r:id="rId47"/>
    <sheet name="46.Recursos Directos" sheetId="92" r:id="rId48"/>
    <sheet name="47.Recursos Directos RC" sheetId="93" r:id="rId49"/>
    <sheet name="48.CdT de Recursos Directos RC" sheetId="94" r:id="rId50"/>
    <sheet name="49.CdT de Recursos Directos" sheetId="96" r:id="rId51"/>
    <sheet name="50.Sentencias de los RD" sheetId="97" r:id="rId52"/>
    <sheet name="51.Sentencias de los RD RC" sheetId="98" r:id="rId53"/>
    <sheet name="52.Resoluciones de los RD" sheetId="99" r:id="rId54"/>
    <sheet name="53.Resoluciones de los RD RC" sheetId="100" r:id="rId55"/>
  </sheets>
  <definedNames>
    <definedName name="_xlnm._FilterDatabase" localSheetId="28" hidden="1">'27.Elevaciones por OJU'!$B$5:$C$158</definedName>
    <definedName name="_Hlk227664367" localSheetId="26">'25.Resoluciones por tiempo'!$B$21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92" l="1"/>
  <c r="A1" i="93"/>
  <c r="A1" i="94"/>
  <c r="A1" i="96"/>
  <c r="A1" i="97"/>
  <c r="A1" i="98"/>
  <c r="A1" i="99"/>
  <c r="A1" i="100"/>
  <c r="C80" i="1"/>
  <c r="C79" i="1"/>
  <c r="C78" i="1"/>
  <c r="C77" i="1"/>
  <c r="C76" i="1"/>
  <c r="C75" i="1"/>
  <c r="C74" i="1"/>
  <c r="C73" i="1"/>
  <c r="R5" i="1"/>
  <c r="C42" i="1" l="1"/>
  <c r="C27" i="1"/>
  <c r="C28" i="1"/>
  <c r="C29" i="1"/>
  <c r="C30" i="1"/>
  <c r="C31" i="1"/>
  <c r="C32" i="1"/>
  <c r="C33" i="1"/>
  <c r="C34" i="1"/>
  <c r="C35" i="1"/>
  <c r="C36" i="1"/>
  <c r="C37" i="1"/>
  <c r="C38" i="1"/>
  <c r="C39" i="1"/>
  <c r="C40" i="1"/>
  <c r="C41"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26" i="1"/>
  <c r="A1" i="89" l="1"/>
  <c r="A1" i="2"/>
  <c r="A1" i="25"/>
  <c r="A1" i="3"/>
  <c r="A1" i="74"/>
  <c r="A1" i="14"/>
  <c r="A1" i="78"/>
  <c r="A1" i="75"/>
  <c r="A1" i="41"/>
  <c r="A1" i="76"/>
  <c r="A1" i="42"/>
  <c r="A1" i="79"/>
  <c r="A1" i="53"/>
  <c r="A1" i="52"/>
  <c r="A1" i="54"/>
  <c r="A1" i="59"/>
  <c r="A1" i="58"/>
  <c r="A1" i="56"/>
  <c r="A1" i="82"/>
  <c r="A1" i="57"/>
  <c r="A1" i="80"/>
  <c r="A1" i="62"/>
  <c r="A1" i="83"/>
  <c r="A1" i="60"/>
  <c r="A1" i="61"/>
  <c r="A1" i="63"/>
  <c r="A1" i="86"/>
  <c r="A1" i="44"/>
  <c r="A1" i="87"/>
  <c r="A1" i="21"/>
  <c r="A1" i="45"/>
  <c r="A1" i="46"/>
  <c r="A1" i="20"/>
  <c r="A1" i="49"/>
  <c r="A1" i="50"/>
  <c r="A1" i="51"/>
  <c r="A1" i="65"/>
  <c r="A1" i="84"/>
  <c r="A1" i="66"/>
  <c r="A1" i="67"/>
  <c r="A1" i="68"/>
  <c r="A1" i="70"/>
  <c r="A1" i="71"/>
  <c r="A1" i="72"/>
  <c r="A1" i="85"/>
  <c r="A1" i="73"/>
  <c r="D50" i="42" l="1"/>
  <c r="R6" i="1"/>
  <c r="R18" i="1"/>
  <c r="R30" i="1"/>
  <c r="R42" i="1"/>
  <c r="R19" i="1"/>
  <c r="R31" i="1"/>
  <c r="R15" i="1"/>
  <c r="R7" i="1"/>
  <c r="R43" i="1"/>
  <c r="R27" i="1"/>
  <c r="R41" i="1"/>
  <c r="R8" i="1"/>
  <c r="R20" i="1"/>
  <c r="R32" i="1"/>
  <c r="R44" i="1"/>
  <c r="R21" i="1"/>
  <c r="R33" i="1"/>
  <c r="R45" i="1"/>
  <c r="R26" i="1"/>
  <c r="R51" i="1"/>
  <c r="R17" i="1"/>
  <c r="R9" i="1"/>
  <c r="R14" i="1"/>
  <c r="R40" i="1"/>
  <c r="R10" i="1"/>
  <c r="R22" i="1"/>
  <c r="R34" i="1"/>
  <c r="R46" i="1"/>
  <c r="R47" i="1"/>
  <c r="R48" i="1"/>
  <c r="R37" i="1"/>
  <c r="R38" i="1"/>
  <c r="R28" i="1"/>
  <c r="R11" i="1"/>
  <c r="R23" i="1"/>
  <c r="R35" i="1"/>
  <c r="R25" i="1"/>
  <c r="R50" i="1"/>
  <c r="R16" i="1"/>
  <c r="R12" i="1"/>
  <c r="R24" i="1"/>
  <c r="R36" i="1"/>
  <c r="R13" i="1"/>
  <c r="R49" i="1"/>
  <c r="R39" i="1"/>
  <c r="R29" i="1"/>
  <c r="C87" i="1"/>
  <c r="C89" i="1"/>
  <c r="C90" i="1"/>
  <c r="C85" i="1"/>
  <c r="C86" i="1"/>
  <c r="C88" i="1"/>
  <c r="D41" i="75" l="1"/>
  <c r="E26" i="79" l="1"/>
  <c r="D106" i="78" l="1"/>
  <c r="D107" i="76" l="1"/>
  <c r="D11" i="41"/>
  <c r="G47" i="14" l="1"/>
  <c r="G48" i="14"/>
  <c r="G49" i="14"/>
  <c r="G50" i="14"/>
  <c r="G51" i="14"/>
  <c r="G52" i="14"/>
  <c r="G53" i="14"/>
  <c r="G54" i="14"/>
  <c r="G55" i="14"/>
  <c r="G56" i="14"/>
  <c r="F15" i="53" l="1"/>
  <c r="D93" i="52"/>
  <c r="E15" i="3" l="1"/>
  <c r="G34" i="25" l="1"/>
  <c r="G33" i="25" l="1"/>
  <c r="G7" i="25"/>
  <c r="G8" i="25"/>
  <c r="G9" i="25"/>
  <c r="G10" i="25"/>
  <c r="G11" i="25"/>
  <c r="G12" i="25"/>
  <c r="G13" i="25"/>
  <c r="G14" i="25"/>
  <c r="G15" i="25"/>
  <c r="G16" i="25"/>
  <c r="G17" i="25"/>
  <c r="G18" i="25"/>
  <c r="G19" i="25"/>
  <c r="G20" i="25"/>
  <c r="G21" i="25"/>
  <c r="G22" i="25"/>
  <c r="G23" i="25"/>
  <c r="G24" i="25"/>
  <c r="G25" i="25"/>
  <c r="G26" i="25"/>
  <c r="G27" i="25"/>
  <c r="G28" i="25"/>
  <c r="G29" i="25"/>
  <c r="G30" i="25"/>
  <c r="G31" i="25"/>
  <c r="G32" i="25"/>
</calcChain>
</file>

<file path=xl/sharedStrings.xml><?xml version="1.0" encoding="utf-8"?>
<sst xmlns="http://schemas.openxmlformats.org/spreadsheetml/2006/main" count="3185" uniqueCount="726">
  <si>
    <t>RC</t>
  </si>
  <si>
    <t>Total</t>
  </si>
  <si>
    <t>Tipo de procesos</t>
  </si>
  <si>
    <t>Cantidad</t>
  </si>
  <si>
    <t>Objeto de Juicio</t>
  </si>
  <si>
    <t>Tipo de Proceso</t>
  </si>
  <si>
    <t>Carga de trabajo de los Juzgados CATyRC desagregada por Tipo de Proceso</t>
  </si>
  <si>
    <t>Carga de Trabajo</t>
  </si>
  <si>
    <t xml:space="preserve">Objeto de Juicio </t>
  </si>
  <si>
    <t>Elevaciones</t>
  </si>
  <si>
    <t>Título del documento</t>
  </si>
  <si>
    <t>Descripción</t>
  </si>
  <si>
    <t>Organismo responsable</t>
  </si>
  <si>
    <t>Oficina de Estadísticas – Secretaría de innovación- Consejo de la Magistratura CABA</t>
  </si>
  <si>
    <t>Fecha de publicación</t>
  </si>
  <si>
    <t>Palabras clave</t>
  </si>
  <si>
    <t>Licencia</t>
  </si>
  <si>
    <t>Contacto</t>
  </si>
  <si>
    <t>estadisticas@jusbaires.gob.ar</t>
  </si>
  <si>
    <t>Versión del documento</t>
  </si>
  <si>
    <t>estadísticas judiciales, CABA, anuario, poder judicial, contensioso, relaciones de consumo</t>
  </si>
  <si>
    <t>Totales</t>
  </si>
  <si>
    <t>Ingresos de Expedientes Ordinarios</t>
  </si>
  <si>
    <t xml:space="preserve">Relaciones de Consumo </t>
  </si>
  <si>
    <t>Ejecuciones Fiscales</t>
  </si>
  <si>
    <t>Año</t>
  </si>
  <si>
    <r>
      <rPr>
        <b/>
        <sz val="12"/>
        <color theme="1"/>
        <rFont val="Calibri"/>
        <family val="2"/>
        <scheme val="minor"/>
      </rPr>
      <t>Descripción:</t>
    </r>
    <r>
      <rPr>
        <sz val="12"/>
        <color theme="1"/>
        <rFont val="Calibri"/>
        <family val="2"/>
        <scheme val="minor"/>
      </rPr>
      <t xml:space="preserve"> En la tabla se muestra la serie histórica de ingresos al Fuero, según tipo de proceso. </t>
    </r>
  </si>
  <si>
    <r>
      <rPr>
        <b/>
        <sz val="12"/>
        <color theme="1"/>
        <rFont val="Calibri"/>
        <family val="2"/>
        <scheme val="minor"/>
      </rPr>
      <t>Descripción:</t>
    </r>
    <r>
      <rPr>
        <sz val="12"/>
        <color theme="1"/>
        <rFont val="Calibri"/>
        <family val="2"/>
        <scheme val="minor"/>
      </rPr>
      <t xml:space="preserve"> en la tabla se muestran las elevaciones a las salas del Fuero CATyRC desagregadas por tipo de proceso. </t>
    </r>
  </si>
  <si>
    <t>Carga de Trabajo a las Salas del Fuero CATyRC desagregadas por TPR</t>
  </si>
  <si>
    <t>Este anuario reúne datos consolidados del fuero Contencioso, Adminitrativo, Tributario y de Relaciones de Consumo del Poder Judicial de la Ciudad Autónoma de Buenos Aires, correspondientes al año 2025.</t>
  </si>
  <si>
    <t>Resoluciones</t>
  </si>
  <si>
    <r>
      <t xml:space="preserve">Se permite su reutilización, siempre que se cite la fuente:  </t>
    </r>
    <r>
      <rPr>
        <b/>
        <sz val="12"/>
        <color theme="1"/>
        <rFont val="Calibri"/>
        <family val="2"/>
        <scheme val="minor"/>
      </rPr>
      <t>Oficina de Estadísticas –Secretaría de Innovación-  Consejo de la Magistratura CABA</t>
    </r>
    <r>
      <rPr>
        <sz val="12"/>
        <color theme="1"/>
        <rFont val="Calibri"/>
        <family val="2"/>
        <scheme val="minor"/>
      </rPr>
      <t>.</t>
    </r>
  </si>
  <si>
    <t>Contratos Y Daños - Rc</t>
  </si>
  <si>
    <t>Acceso A La Información</t>
  </si>
  <si>
    <t>Acción Meramente Declarativa</t>
  </si>
  <si>
    <t>Acción Preventiva</t>
  </si>
  <si>
    <t>Amparo - Rc</t>
  </si>
  <si>
    <t>Bancos, Productos Y Servicios Financieros</t>
  </si>
  <si>
    <t>Bienes Varios</t>
  </si>
  <si>
    <t>Cláusulas Abusivas</t>
  </si>
  <si>
    <t>Concesionarios Viales</t>
  </si>
  <si>
    <t>Ejecución - Rc</t>
  </si>
  <si>
    <t>Convenios Y Acuerdos</t>
  </si>
  <si>
    <t>Daño Directo</t>
  </si>
  <si>
    <t>Incidentes - Rc</t>
  </si>
  <si>
    <t>Diligencias Preliminares</t>
  </si>
  <si>
    <t>Educación</t>
  </si>
  <si>
    <t>Exhorto</t>
  </si>
  <si>
    <t>Garantías Y Servicios Técnicos</t>
  </si>
  <si>
    <t>Homologación De Acuerdos</t>
  </si>
  <si>
    <t>Honorarios Conciliador</t>
  </si>
  <si>
    <t>Honorarios Profesionales</t>
  </si>
  <si>
    <t>Inmuebles Y Emprendimientos Inmobiliarios</t>
  </si>
  <si>
    <t>Internet</t>
  </si>
  <si>
    <t>Laudo</t>
  </si>
  <si>
    <t>Medida Cautelar</t>
  </si>
  <si>
    <t>Medida Cautelar Autónoma</t>
  </si>
  <si>
    <t>Multa</t>
  </si>
  <si>
    <t>Otros</t>
  </si>
  <si>
    <t>Planes De Ahorro Y Concesionarias</t>
  </si>
  <si>
    <t>Protección De Datos Y Privacidad</t>
  </si>
  <si>
    <t>Prueba Anticipada</t>
  </si>
  <si>
    <t>Publicidad</t>
  </si>
  <si>
    <t>Resoluciones Sancionatorias</t>
  </si>
  <si>
    <t>Salud Y Sistemas De Medicina Prepaga</t>
  </si>
  <si>
    <t>Seguros</t>
  </si>
  <si>
    <t>Sentencia</t>
  </si>
  <si>
    <t>Servicio De Cable</t>
  </si>
  <si>
    <t>Servicios Generales</t>
  </si>
  <si>
    <t>Servicios Públicos</t>
  </si>
  <si>
    <t>Tarjetas De Crédito</t>
  </si>
  <si>
    <t>Telefonía Y Telecomunicaciones</t>
  </si>
  <si>
    <t>Transporte</t>
  </si>
  <si>
    <t>Turismo Y Hotelería</t>
  </si>
  <si>
    <t>Ingresos</t>
  </si>
  <si>
    <t>Ingresos a Juzgados CATyRC por Tipo de Proceso</t>
  </si>
  <si>
    <r>
      <rPr>
        <b/>
        <sz val="12"/>
        <rFont val="Calibri"/>
        <family val="2"/>
        <scheme val="minor"/>
      </rPr>
      <t xml:space="preserve">Carga de trabajo: </t>
    </r>
    <r>
      <rPr>
        <sz val="12"/>
        <rFont val="Calibri"/>
        <family val="2"/>
        <scheme val="minor"/>
      </rPr>
      <t xml:space="preserve">  Es el total de causas principales e incidentes que en el año de análisis han tenido al menos una actuación. Una misma causa puede haber sido tramitada por más de un organismo.  Denominamos actuación a cada intervención dentro del expediente firmada por un agente judicial. </t>
    </r>
  </si>
  <si>
    <t>Carga de trabajo</t>
  </si>
  <si>
    <t>Ingresos a Juzgados CATyRC por Tipo de Trámite</t>
  </si>
  <si>
    <t>Tipo de Trámite</t>
  </si>
  <si>
    <t>Ingresos a Juzgados CATyRC desagregado por Tipo de Trámite y Objeto de Juicio</t>
  </si>
  <si>
    <t>Elevaciones a las Salas del Fuero CATyRC por Objeto de Juicio</t>
  </si>
  <si>
    <t>Elevaciones a las Salas del Fuero CATYRC desagregadas por TTR</t>
  </si>
  <si>
    <t>Elevaciones a las Salas del Fuero CATYRC desagregadas por Tipo de Trámite y Objeto de Juicio</t>
  </si>
  <si>
    <t>Elevaciones a las Salas del Fuero CATYRC desagregadas por TPR</t>
  </si>
  <si>
    <t>Carga de Trabajo a las Salas del Fuero CATyRC desagregadas por Tipo de Trámite</t>
  </si>
  <si>
    <t>Carga de Trabajo a las Salas del Fuero CATyRC desagregadas por Objeto de Juicio</t>
  </si>
  <si>
    <t>Año de Ingreso</t>
  </si>
  <si>
    <t>Carga de Trabajo a las Salas del Fuero CATyRC desagregadas por Año de Ingreso</t>
  </si>
  <si>
    <t>Carga de trabajo de los Juzgados CATyRC desagregada por Tipo de Trámite</t>
  </si>
  <si>
    <r>
      <rPr>
        <b/>
        <sz val="12"/>
        <color theme="1"/>
        <rFont val="Calibri"/>
        <family val="2"/>
        <scheme val="minor"/>
      </rPr>
      <t>Descripción:</t>
    </r>
    <r>
      <rPr>
        <sz val="12"/>
        <color theme="1"/>
        <rFont val="Calibri"/>
        <family val="2"/>
        <scheme val="minor"/>
      </rPr>
      <t xml:space="preserve"> en la tabla se expone la carga de trabajo de los juzgados  del Fuero CATyRC desagregada por objeto de juicio. </t>
    </r>
  </si>
  <si>
    <t>Carga de Trabajo desagregada por Objeto de Juicio</t>
  </si>
  <si>
    <t>Sentencias</t>
  </si>
  <si>
    <t>Sentencias desagregadas por Tipo de Trámite</t>
  </si>
  <si>
    <t>Sentencias desagregadas por Tipo de Proceso</t>
  </si>
  <si>
    <t>Tipo de Sentencia</t>
  </si>
  <si>
    <t>Sentencias desagregadas por Tipo de Sentencia</t>
  </si>
  <si>
    <t>Resoluciones desagregadas por Tipo de Proceso</t>
  </si>
  <si>
    <t>Resoluciones desagregadas por Tipo de Trámite</t>
  </si>
  <si>
    <t>Resoluciones desagregadas por Objeto de Juicio</t>
  </si>
  <si>
    <t>Resoluciones desagregadas por Tiempo de Resolución (en Días)</t>
  </si>
  <si>
    <t>Tiempo de Resolución (en Días)</t>
  </si>
  <si>
    <t xml:space="preserve"> </t>
  </si>
  <si>
    <t>360 - 539</t>
  </si>
  <si>
    <t>540 - 719</t>
  </si>
  <si>
    <t xml:space="preserve"> 0 - 179</t>
  </si>
  <si>
    <t>180 - 356</t>
  </si>
  <si>
    <t>720 - 899</t>
  </si>
  <si>
    <t>900 - 1079</t>
  </si>
  <si>
    <t>1080 - 1259</t>
  </si>
  <si>
    <t>1260 - 1439</t>
  </si>
  <si>
    <t>1440 - 1619</t>
  </si>
  <si>
    <t>1620 - 1799</t>
  </si>
  <si>
    <t>1800 - 1979</t>
  </si>
  <si>
    <t>1980 - 2159</t>
  </si>
  <si>
    <t>2160 - 2339</t>
  </si>
  <si>
    <t>Sentencias de Salas desagregadas por Tipo de Trámite</t>
  </si>
  <si>
    <t>Sentencias de Salas desagregadas por Tipo de Proceso</t>
  </si>
  <si>
    <t>Sentencias de Salas desagregadas por Tipo de Sentencia</t>
  </si>
  <si>
    <t>Resoluciones  de Salas desagregadas por Tipo de Proceso</t>
  </si>
  <si>
    <t>Resoluciones de Salas desagregadas por Tipo de Trámite</t>
  </si>
  <si>
    <t>2340 - 2519</t>
  </si>
  <si>
    <t>2520 - 2699</t>
  </si>
  <si>
    <t>2700 - 2897</t>
  </si>
  <si>
    <t>Relaciones de Consumo</t>
  </si>
  <si>
    <t>Amparos</t>
  </si>
  <si>
    <t>Conocimiento</t>
  </si>
  <si>
    <t>Ejecución</t>
  </si>
  <si>
    <t>Especial</t>
  </si>
  <si>
    <t>Migración</t>
  </si>
  <si>
    <t>Notarial</t>
  </si>
  <si>
    <t>Urgente</t>
  </si>
  <si>
    <t>Abl - grandes contribuyentes</t>
  </si>
  <si>
    <t>Abl - pequeños contribuyentes</t>
  </si>
  <si>
    <t>Allanamiento de morada</t>
  </si>
  <si>
    <t>Ambiental</t>
  </si>
  <si>
    <t>Amparo por mora</t>
  </si>
  <si>
    <t>Antenas</t>
  </si>
  <si>
    <t>Anuncios publicitarios</t>
  </si>
  <si>
    <t>Artesanos, artistas y otros vendedores ambulantes</t>
  </si>
  <si>
    <t>Asistencia alimentaria y otros subsidios</t>
  </si>
  <si>
    <t>Baja y propuesta de subrogante</t>
  </si>
  <si>
    <t>Cobro de pesos</t>
  </si>
  <si>
    <t>Da de baja subrogante</t>
  </si>
  <si>
    <t>Desalojo</t>
  </si>
  <si>
    <t>Designa subrogante</t>
  </si>
  <si>
    <t>Embarcaciones</t>
  </si>
  <si>
    <t>Exhortos</t>
  </si>
  <si>
    <t>Habilitaciones-clausura</t>
  </si>
  <si>
    <t>Habilitaciones-otros</t>
  </si>
  <si>
    <t>Habilitaciones-permisos</t>
  </si>
  <si>
    <t>Habitacionales</t>
  </si>
  <si>
    <t>Habitacionales y otros subsidios</t>
  </si>
  <si>
    <t>Impugnación-inconstitucionalidad</t>
  </si>
  <si>
    <t>Ing.brutos convenio multilateral</t>
  </si>
  <si>
    <t>Ingresos brutos</t>
  </si>
  <si>
    <t>Interdicto</t>
  </si>
  <si>
    <t>Licencia de taxi</t>
  </si>
  <si>
    <t>Licitaciones</t>
  </si>
  <si>
    <t>Obras-clausura</t>
  </si>
  <si>
    <t>Obras-otros</t>
  </si>
  <si>
    <t>Otras causas donde la aut. admin. es actora</t>
  </si>
  <si>
    <t>Otras demandas contra autoridad administrativa</t>
  </si>
  <si>
    <t>Otras ejecuciones especiales</t>
  </si>
  <si>
    <t>Otros procesos especiales</t>
  </si>
  <si>
    <t>Previsionales</t>
  </si>
  <si>
    <t>Renuncia como subrogante</t>
  </si>
  <si>
    <t>Salud-medicamentos y tratamientos</t>
  </si>
  <si>
    <t>Salud-obras sociales</t>
  </si>
  <si>
    <t>Salud-otros</t>
  </si>
  <si>
    <t>Seguridad pública</t>
  </si>
  <si>
    <t>Sello</t>
  </si>
  <si>
    <t>Subrogancia</t>
  </si>
  <si>
    <t>Transporte-movilidad</t>
  </si>
  <si>
    <t>Tributario</t>
  </si>
  <si>
    <t>Tributario-ingresos brutos</t>
  </si>
  <si>
    <t>Uso del subsuelo</t>
  </si>
  <si>
    <t>Vallas</t>
  </si>
  <si>
    <t>Vivienda</t>
  </si>
  <si>
    <t xml:space="preserve">Cantidad de Causas Ingresadas </t>
  </si>
  <si>
    <t>Repetición</t>
  </si>
  <si>
    <t>Prescripción</t>
  </si>
  <si>
    <t>Abasto (inspección veterinaria y sanitaria)</t>
  </si>
  <si>
    <t>Acceso a la información (incluye ley 104 y ambiental)</t>
  </si>
  <si>
    <t>Agentes de retención</t>
  </si>
  <si>
    <t>Apelación</t>
  </si>
  <si>
    <t>Avalúo</t>
  </si>
  <si>
    <t>Destitución</t>
  </si>
  <si>
    <t>Diferencia de avalúo</t>
  </si>
  <si>
    <t>Educación-concursos</t>
  </si>
  <si>
    <t>Educación-otros</t>
  </si>
  <si>
    <t>Educación-vacante</t>
  </si>
  <si>
    <t>Empleo público-cesantías y sanciones</t>
  </si>
  <si>
    <t>Empleo público-concursos</t>
  </si>
  <si>
    <t>Empleo público-escalafonamiento</t>
  </si>
  <si>
    <t>Empleo público-diferencias salariales</t>
  </si>
  <si>
    <t>Empleo público-otros</t>
  </si>
  <si>
    <t>Escrituración</t>
  </si>
  <si>
    <t>Expropiación / inversa / retrocesión</t>
  </si>
  <si>
    <t>Medida cautelar autónoma</t>
  </si>
  <si>
    <t>Obras-suspensión</t>
  </si>
  <si>
    <t>Patrimonio cultural histórico</t>
  </si>
  <si>
    <t>Prescripción adquisitiva</t>
  </si>
  <si>
    <t>Salud-externación</t>
  </si>
  <si>
    <t>Salud-internación</t>
  </si>
  <si>
    <t>Suspensión</t>
  </si>
  <si>
    <t>Ingresos a juzgados CAyT discriminados por Objeto de Juicio</t>
  </si>
  <si>
    <t>Cantidad de Causas Ingresadas</t>
  </si>
  <si>
    <t>Acceso A La Informacion (Incluye Ley 104 Y Ambiental)</t>
  </si>
  <si>
    <t>Accion Meramente Declarativa</t>
  </si>
  <si>
    <t>Allanamiento De Morada</t>
  </si>
  <si>
    <t>Amparo</t>
  </si>
  <si>
    <t>Amparo Por Mora</t>
  </si>
  <si>
    <t>Cobro De Pesos</t>
  </si>
  <si>
    <t>Daños Y Perjuicios (Excepto Responsabilidad Medica)</t>
  </si>
  <si>
    <t>Ejecucion  Fiscal</t>
  </si>
  <si>
    <t>Ejecucion De Expensas</t>
  </si>
  <si>
    <t>Ejecucion De Honorarios</t>
  </si>
  <si>
    <t>Ejecucion De Multas</t>
  </si>
  <si>
    <t>Ejecucion De Multas Ley 1217</t>
  </si>
  <si>
    <t>Ejecucion De Sentencia</t>
  </si>
  <si>
    <t>Ejecucion Multas Previstas En La Ley 265</t>
  </si>
  <si>
    <t>Empleo Publico (Excepto Cesantia O Exoneraciones)</t>
  </si>
  <si>
    <t>Escrituracion</t>
  </si>
  <si>
    <t>Expropiacion / Inversa / Retrocesion</t>
  </si>
  <si>
    <t>Habeas Data</t>
  </si>
  <si>
    <t>Impugnacion De Actos Administrativos</t>
  </si>
  <si>
    <t>Informacion Sumaria</t>
  </si>
  <si>
    <t>Licencias Y Subrogancias</t>
  </si>
  <si>
    <t>Medida Cautelar Autonoma</t>
  </si>
  <si>
    <t>Otras Causas Donde La Aut. Admin. Es Actora</t>
  </si>
  <si>
    <t>Otras Demandas Contra Autoridad Administrativa</t>
  </si>
  <si>
    <t>Otras Ejecuciones Especiales</t>
  </si>
  <si>
    <t>Otros Procesos Especiales</t>
  </si>
  <si>
    <t>Prescripcion</t>
  </si>
  <si>
    <t>Prescripcion Adquisitiva</t>
  </si>
  <si>
    <t>Procesos Disciplinarios</t>
  </si>
  <si>
    <t>Repeticion</t>
  </si>
  <si>
    <t>Responsabilidad Medica</t>
  </si>
  <si>
    <t>Artesanos, Artistas Y Otros Vendedores Ambulantes</t>
  </si>
  <si>
    <t>Asistencia Alimentaria Y Otros Subsidios</t>
  </si>
  <si>
    <t>Educacion-Concursos</t>
  </si>
  <si>
    <t>Educacion-Otros</t>
  </si>
  <si>
    <t>Educacion-Vacante</t>
  </si>
  <si>
    <t>Empleo Publico-Cesantias Y Sanciones</t>
  </si>
  <si>
    <t>Empleo Publico-Concursos</t>
  </si>
  <si>
    <t>Empleo Publico-Diferencias Salariales</t>
  </si>
  <si>
    <t>Empleo Publico-Escalafonamiento</t>
  </si>
  <si>
    <t>Empleo Publico-Otros</t>
  </si>
  <si>
    <t>Habilitaciones-Clausura</t>
  </si>
  <si>
    <t>Habilitaciones-Otros</t>
  </si>
  <si>
    <t>Habilitaciones-Permisos</t>
  </si>
  <si>
    <t>Habitacionales Y Otros Subsidios</t>
  </si>
  <si>
    <t>Impugnación-Inconstitucionalidad</t>
  </si>
  <si>
    <t>Licencia De Taxi</t>
  </si>
  <si>
    <t>Obras-Clausura</t>
  </si>
  <si>
    <t>Obras-Otros</t>
  </si>
  <si>
    <t>Obras-Suspension</t>
  </si>
  <si>
    <t>Patrimonio Cultural Historico</t>
  </si>
  <si>
    <t>Salud-Externacion</t>
  </si>
  <si>
    <t>Salud-Internacion</t>
  </si>
  <si>
    <t>Salud-Medicamentos Y Tratamientos</t>
  </si>
  <si>
    <t>Salud-Obras Sociales</t>
  </si>
  <si>
    <t>Salud-Otros</t>
  </si>
  <si>
    <t>Seguridad Pública</t>
  </si>
  <si>
    <t>Transporte-Movilidad</t>
  </si>
  <si>
    <t>Abasto (Inspeccion Veterinaria Y Sanitaria)</t>
  </si>
  <si>
    <t>Abl - Grandes Contribuyentes</t>
  </si>
  <si>
    <t>Abl - Pequeños Contribuyentes</t>
  </si>
  <si>
    <t>Agentes De Retencion</t>
  </si>
  <si>
    <t>Anuncios Publicitarios</t>
  </si>
  <si>
    <t>Avaluo</t>
  </si>
  <si>
    <t>Diferencia De Avaluo</t>
  </si>
  <si>
    <t>Ing.Brutos Convenio Multilateral</t>
  </si>
  <si>
    <t>Ingresos Brutos</t>
  </si>
  <si>
    <t>Radicacion De Vehiculos</t>
  </si>
  <si>
    <t>Radicacion De Vehiculos-Grandes Contribuyentes</t>
  </si>
  <si>
    <t>Regimen Simplificado</t>
  </si>
  <si>
    <t>Residuos Aridos</t>
  </si>
  <si>
    <t>Uso Del Subsuelo</t>
  </si>
  <si>
    <t>Ejecucion De Multas Determinada Por Controlador</t>
  </si>
  <si>
    <t>Ejecucion De Sentencias Contra Las Autoridades Administrativas</t>
  </si>
  <si>
    <t>Ejecucion De Sentencias En Las Restantes Causas</t>
  </si>
  <si>
    <t>Baja Y Propuesta De Subrogante</t>
  </si>
  <si>
    <t>Da De Baja Subrogante</t>
  </si>
  <si>
    <t>Designa Subrogante</t>
  </si>
  <si>
    <t>Renuncia Como Subrogante</t>
  </si>
  <si>
    <t>Tributario-Ingresos Brutos</t>
  </si>
  <si>
    <t>Tributario-Revaluo Inmobiliario</t>
  </si>
  <si>
    <t>Apelacion</t>
  </si>
  <si>
    <t>Destitucion</t>
  </si>
  <si>
    <t>Queja Por Apelacion Denegada</t>
  </si>
  <si>
    <t>Suspension</t>
  </si>
  <si>
    <t>Amparo (Art. 14 Ccaba)</t>
  </si>
  <si>
    <t>Amparo Por Mora Administrativa</t>
  </si>
  <si>
    <t>Beneficio De Litigar Sin Gastos</t>
  </si>
  <si>
    <t>Beneficios De Litigar Sin Gastos</t>
  </si>
  <si>
    <t>Cobro Aranceles Hospitalarios</t>
  </si>
  <si>
    <t>Desalojo-</t>
  </si>
  <si>
    <t>Diligencia Preliminar</t>
  </si>
  <si>
    <t>Diligencia Preliminares</t>
  </si>
  <si>
    <t>Ej.Fisc. - Abl</t>
  </si>
  <si>
    <t>Ej.Fisc. - Anuncios Publicitarios</t>
  </si>
  <si>
    <t>Ej.Fisc. - Anuncios Publicitarios - Grandes Contribuyentes</t>
  </si>
  <si>
    <t>Ej.Fisc. - Ing.Brutos Convenio Multilateral</t>
  </si>
  <si>
    <t>Ej.Fisc. - Ingresos Brutos</t>
  </si>
  <si>
    <t>Ej.Fisc. - Moratoria</t>
  </si>
  <si>
    <t>Ej.Fisc. - Otros</t>
  </si>
  <si>
    <t>Ej.Fisc. - Plan De Facilidades</t>
  </si>
  <si>
    <t>Habeas Data (Art. 16 Ccaba)</t>
  </si>
  <si>
    <t>Incidente De Medida Cautelar</t>
  </si>
  <si>
    <t>Inhibitoria</t>
  </si>
  <si>
    <t>Materia No Definida</t>
  </si>
  <si>
    <t>Otras Demandas Contra La Aut. Administrativa</t>
  </si>
  <si>
    <t>Otros Procesos Incidentales</t>
  </si>
  <si>
    <t>Migracion</t>
  </si>
  <si>
    <t>Rc</t>
  </si>
  <si>
    <t>Recurso Directo</t>
  </si>
  <si>
    <t>Abl</t>
  </si>
  <si>
    <t>Anuncios Publicitarios-Grandes Contribuyentes</t>
  </si>
  <si>
    <t>Kioscos</t>
  </si>
  <si>
    <t>Medida Autosatisfactiva</t>
  </si>
  <si>
    <t>Mesas Y Sillas</t>
  </si>
  <si>
    <t>Objeto No Definido</t>
  </si>
  <si>
    <t>Plan De Facilidades</t>
  </si>
  <si>
    <t>Salud-Temas Edilicios</t>
  </si>
  <si>
    <t>Solvencia</t>
  </si>
  <si>
    <t>Solvencia Y Beneficio De Litigar Sin Gastos</t>
  </si>
  <si>
    <t>Toldos</t>
  </si>
  <si>
    <t>Usuarios Y Consumidores</t>
  </si>
  <si>
    <t>Volquetes</t>
  </si>
  <si>
    <t>Definitiva</t>
  </si>
  <si>
    <t>Interlocutoria</t>
  </si>
  <si>
    <r>
      <rPr>
        <b/>
        <sz val="12"/>
        <rFont val="Calibri"/>
        <family val="2"/>
        <scheme val="minor"/>
      </rPr>
      <t>Ingresos:</t>
    </r>
    <r>
      <rPr>
        <sz val="12"/>
        <rFont val="Calibri"/>
        <family val="2"/>
        <scheme val="minor"/>
      </rPr>
      <t xml:space="preserve"> Incluye todas las causas principales ingresadas por primera vez a los juzgados el Fuero CATyRC. Se compone de dos  eventos: la fecha de sorteo de expediente y la radicación en juzgado. </t>
    </r>
  </si>
  <si>
    <r>
      <rPr>
        <b/>
        <sz val="12"/>
        <rFont val="Calibri"/>
        <family val="2"/>
        <scheme val="minor"/>
      </rPr>
      <t>Descripción:</t>
    </r>
    <r>
      <rPr>
        <sz val="12"/>
        <rFont val="Calibri"/>
        <family val="2"/>
        <scheme val="minor"/>
      </rPr>
      <t xml:space="preserve"> En las tablas se muestran los ingresos a los Juzgados CAyT desagregados por su objeto de juicio y ordenados de mayor frecuencia a menor.  A fines de su mejor comprensión los ingresos a juzgados de Relaciones de Consumo se muestran separados. Una causa puede tener más de un objeto de juicio. </t>
    </r>
  </si>
  <si>
    <r>
      <rPr>
        <b/>
        <sz val="12"/>
        <rFont val="Calibri"/>
        <family val="2"/>
        <scheme val="minor"/>
      </rPr>
      <t>Descripción:</t>
    </r>
    <r>
      <rPr>
        <sz val="12"/>
        <rFont val="Calibri"/>
        <family val="2"/>
        <scheme val="minor"/>
      </rPr>
      <t xml:space="preserve"> En las tablas se muestran los ingresos a los Juzgados de Relaciones de Consumo  desagregados por su objeto de juicio y ordenados de mayor frecuencia a menor. Una causa puede tener más de un objeto de juicio. </t>
    </r>
  </si>
  <si>
    <t>Radicación de vehículos</t>
  </si>
  <si>
    <t>Ejecución de multas determinada por controlador</t>
  </si>
  <si>
    <t>Ejecución multas previstas en la ley 265</t>
  </si>
  <si>
    <t>Impugnación de actos administrativos</t>
  </si>
  <si>
    <t>Daños y perjuicios (excepto responsabilidad médica)</t>
  </si>
  <si>
    <t>Residuos áridos</t>
  </si>
  <si>
    <t>Empleo público (excepto cesantía o exoneraciones)</t>
  </si>
  <si>
    <t>Información sumaria</t>
  </si>
  <si>
    <t>Régimen simplificado</t>
  </si>
  <si>
    <t>Acción meramente declarativa</t>
  </si>
  <si>
    <t>Ejecución de multas</t>
  </si>
  <si>
    <t>Responsabilidad médica</t>
  </si>
  <si>
    <t>Radicación de vehículos-grandes contribuyentes</t>
  </si>
  <si>
    <t>Ejecución de honorarios</t>
  </si>
  <si>
    <t>Hábeas data</t>
  </si>
  <si>
    <t>Ejecución de expensas</t>
  </si>
  <si>
    <t>Ejecución de sentencias en las restantes causas</t>
  </si>
  <si>
    <t>Ejecución de sentencias contra las autoridades administrativas</t>
  </si>
  <si>
    <t>Queja por apelación denegada</t>
  </si>
  <si>
    <t>Tributario-revalúo inmobiliario</t>
  </si>
  <si>
    <t>Acceso A La Información (Incluye Ley 104 Y Ambiental)</t>
  </si>
  <si>
    <t>Hábeas Data</t>
  </si>
  <si>
    <t>Queja Por Apelación Denegada</t>
  </si>
  <si>
    <t>Información Sumaria</t>
  </si>
  <si>
    <t>Abasto (Inspección Veterinaria Y Sanitaria)</t>
  </si>
  <si>
    <t>Agentes De Retención</t>
  </si>
  <si>
    <t>Diferencia De Avalúo</t>
  </si>
  <si>
    <t>Ejecución De Expensas</t>
  </si>
  <si>
    <t>Ejecución De Honorarios</t>
  </si>
  <si>
    <t>Ejecución De Multas</t>
  </si>
  <si>
    <t>Ejecución De Multas Determinada Por Controlador</t>
  </si>
  <si>
    <t>Ejecución De Sentencias Contra Las Autoridades Administrativas</t>
  </si>
  <si>
    <t>Ejecución De Sentencias En Las Restantes Causas</t>
  </si>
  <si>
    <t>Ejecución Multas Previstas En La Ley 265</t>
  </si>
  <si>
    <t>Radicación De Vehículos</t>
  </si>
  <si>
    <t>Radicación De Vehículos-Grandes Contribuyentes</t>
  </si>
  <si>
    <t>Régimen Simplificado</t>
  </si>
  <si>
    <t>Residuos Áridos</t>
  </si>
  <si>
    <t>Daños Y Perjuicios (Excepto Responsabilidad Médica)</t>
  </si>
  <si>
    <t>Educación-Otros</t>
  </si>
  <si>
    <t>Empleo Público (Excepto Cesantía O Exoneraciones)</t>
  </si>
  <si>
    <t>Empleo Público-Diferencias Salariales</t>
  </si>
  <si>
    <t>Expropiación / Inversa / Retrocesión</t>
  </si>
  <si>
    <t>Impugnación De Actos Administrativos</t>
  </si>
  <si>
    <t>Prescripción Adquisitiva</t>
  </si>
  <si>
    <t>Responsabilidad Médica</t>
  </si>
  <si>
    <t>Tributario-Revalúo Inmobiliario</t>
  </si>
  <si>
    <t>Educación-Concursos</t>
  </si>
  <si>
    <t>Educación-Vacante</t>
  </si>
  <si>
    <t>Empleo Público-Cesantías Y Sanciones</t>
  </si>
  <si>
    <t>Empleo Público-Concursos</t>
  </si>
  <si>
    <t>Empleo Público-Escalafonamiento</t>
  </si>
  <si>
    <t>Empleo Público-Otros</t>
  </si>
  <si>
    <t>Obras-Suspensión</t>
  </si>
  <si>
    <t>Patrimonio Cultural Histórico</t>
  </si>
  <si>
    <t>Salud-Externación</t>
  </si>
  <si>
    <t>Salud-Internación</t>
  </si>
  <si>
    <t>Ejecución Fiscal</t>
  </si>
  <si>
    <t>Ejecución De Multas Ley 1217</t>
  </si>
  <si>
    <t>Ejecución De Sentencia</t>
  </si>
  <si>
    <t xml:space="preserve">Ejecución </t>
  </si>
  <si>
    <t xml:space="preserve">Contratos Y Daños </t>
  </si>
  <si>
    <t xml:space="preserve">Amparo </t>
  </si>
  <si>
    <t>Incidentes</t>
  </si>
  <si>
    <t>Procesos Colectivos. Ingresos 2025</t>
  </si>
  <si>
    <r>
      <rPr>
        <b/>
        <sz val="11"/>
        <color theme="1"/>
        <rFont val="Calibri"/>
        <family val="2"/>
        <scheme val="minor"/>
      </rPr>
      <t>Descripción:</t>
    </r>
    <r>
      <rPr>
        <sz val="11"/>
        <color theme="1"/>
        <rFont val="Calibri"/>
        <family val="2"/>
        <scheme val="minor"/>
      </rPr>
      <t xml:space="preserve"> se exponen los ingresos a juzgados exclusivos de Relaciones de Consumo discriminados por tipo de trámite y objeto de juicio. </t>
    </r>
  </si>
  <si>
    <r>
      <rPr>
        <b/>
        <sz val="12"/>
        <color theme="1"/>
        <rFont val="Calibri"/>
        <family val="2"/>
        <scheme val="minor"/>
      </rPr>
      <t xml:space="preserve">Descripción: </t>
    </r>
    <r>
      <rPr>
        <sz val="12"/>
        <color theme="1"/>
        <rFont val="Calibri"/>
        <family val="2"/>
        <scheme val="minor"/>
      </rPr>
      <t>En el presente cuadro se exponen la cantidad de ingresos a los juzgados de Relaciones de Consumo discriminados por su tipo de trámite.</t>
    </r>
  </si>
  <si>
    <r>
      <rPr>
        <b/>
        <sz val="12"/>
        <color theme="1"/>
        <rFont val="Calibri"/>
        <family val="2"/>
        <scheme val="minor"/>
      </rPr>
      <t>Descripción:</t>
    </r>
    <r>
      <rPr>
        <sz val="12"/>
        <color theme="1"/>
        <rFont val="Calibri"/>
        <family val="2"/>
        <scheme val="minor"/>
      </rPr>
      <t xml:space="preserve"> En la tabla se expone la sentencias firmadas en los juzgados del Fuero CATyRC durante el 2025 discriminadas según su tipo de trámite.</t>
    </r>
  </si>
  <si>
    <t>Genérico</t>
  </si>
  <si>
    <t>Ej.Fisc. - radicación de vehículos</t>
  </si>
  <si>
    <t>Ej.Fisc. - ABL</t>
  </si>
  <si>
    <t>Empleo público (no cesantía ni exoneración)</t>
  </si>
  <si>
    <t>Relación de consumo</t>
  </si>
  <si>
    <t>Acceso a la información (incluye Ley 104 y ambiental)</t>
  </si>
  <si>
    <t>Ejecución multas previstas en la Ley 265</t>
  </si>
  <si>
    <t>Daños y perjuicios (excepto resp. médica)</t>
  </si>
  <si>
    <t>Ej.Fisc. - anuncios publicitarios</t>
  </si>
  <si>
    <t>Ej.Fisc. - Ing. Brutos convenio multilateral</t>
  </si>
  <si>
    <t>Ej.Fisc. - otros</t>
  </si>
  <si>
    <t>Ej.Fisc. - ingresos brutos</t>
  </si>
  <si>
    <t>Amparo (art. 14 CCABA)</t>
  </si>
  <si>
    <t>Impugnación actos administrativos</t>
  </si>
  <si>
    <t>Ej.Fisc. - plan de facilidades</t>
  </si>
  <si>
    <t>Ej.Fisc. - avalúo</t>
  </si>
  <si>
    <t>Otras demandas contra la aut. administrativa</t>
  </si>
  <si>
    <t>Beneficio de litigar sin gastos</t>
  </si>
  <si>
    <t>Expropiación</t>
  </si>
  <si>
    <t>Beneficios de litigar sin gastos</t>
  </si>
  <si>
    <t>Otros procesos incidentales</t>
  </si>
  <si>
    <t>Acción meramente declarativa (art. 277 CCAYT)</t>
  </si>
  <si>
    <t>Repetición (art. 457 CCAYT)</t>
  </si>
  <si>
    <t>Contratos administrativos (excepto empleo público)</t>
  </si>
  <si>
    <t>Expropiación inversa. Retrocesión</t>
  </si>
  <si>
    <t>Habeas data</t>
  </si>
  <si>
    <t>Recurso Apel. Jud. c/Decis. DGR (art. 114 Cód. Fisc.)</t>
  </si>
  <si>
    <t>Contrato de obras públicas</t>
  </si>
  <si>
    <t>Ejecución de alquileres e hipotecas</t>
  </si>
  <si>
    <t>Contratos y daños - Rc</t>
  </si>
  <si>
    <t>Ejecución fiscal</t>
  </si>
  <si>
    <t>Ejecución de multas Ley 1217</t>
  </si>
  <si>
    <t>Ejecución de sentencia</t>
  </si>
  <si>
    <t>Incidente de medida cautelar</t>
  </si>
  <si>
    <t>Acción Meramente Declarativa (Art 277 Ccayt)</t>
  </si>
  <si>
    <t>Contrato De Obras Públicas</t>
  </si>
  <si>
    <t>Contratos Administrativos (Excepto Empleo Público)</t>
  </si>
  <si>
    <t>Daños Y Perjuicios (Excepto Resp. Médica)</t>
  </si>
  <si>
    <t>Educación-Temas Edilicios</t>
  </si>
  <si>
    <t>Ejecución De Alquileres E Hipotecas</t>
  </si>
  <si>
    <t>Ej.Fisc. - Avalúo</t>
  </si>
  <si>
    <t>Ej.Fisc. - Radicación De Vehículos</t>
  </si>
  <si>
    <t>Empleo Público (No Cesantía Ni Exoneración)</t>
  </si>
  <si>
    <t>Expropiación Inversa. Retrocesión</t>
  </si>
  <si>
    <t>Impugnación Actos Administrativos</t>
  </si>
  <si>
    <t>Recurso Apel.Jud.C/Decis.Dgr (Art.114 Cód.Fisc)</t>
  </si>
  <si>
    <t>Relación De Consumo</t>
  </si>
  <si>
    <t>Repetición (Art. 457 Ccayt)</t>
  </si>
  <si>
    <t>Residuos Húmedos</t>
  </si>
  <si>
    <t>Salud-Opción Por La Elección De Obras Sociales</t>
  </si>
  <si>
    <t>Suspensión De Obras</t>
  </si>
  <si>
    <t>Urbanización Villas</t>
  </si>
  <si>
    <t xml:space="preserve">Relaciones del Consumo </t>
  </si>
  <si>
    <t>Resoluciones 2025 de los Juzgados del Fuero CATyRC</t>
  </si>
  <si>
    <r>
      <rPr>
        <b/>
        <sz val="12"/>
        <color theme="1"/>
        <rFont val="Calibri"/>
        <family val="2"/>
        <scheme val="minor"/>
      </rPr>
      <t>Descripción:</t>
    </r>
    <r>
      <rPr>
        <sz val="12"/>
        <color theme="1"/>
        <rFont val="Calibri"/>
        <family val="2"/>
        <scheme val="minor"/>
      </rPr>
      <t xml:space="preserve"> Con resoluciones hacemos referencia a aquellas causas que alcanzaron resolución en el 2025 total o parcial. Son la cantidad de causas que en el período 2025 tienen una actuación de sentencia firmada en primera instancia. Las causas pueden haber ingresado en cualquier año anterior a la firma de la sentencia. </t>
    </r>
  </si>
  <si>
    <t>Contrato De Obra Pública</t>
  </si>
  <si>
    <t>Ejecución De Alquileres</t>
  </si>
  <si>
    <t>Ejecución De Sentencias Contra Aut. Adm.</t>
  </si>
  <si>
    <t>Ejecución Hipotecaria</t>
  </si>
  <si>
    <t>Ej.Fisc. - Radicación De Vehículos - Grandes Contribuyentes</t>
  </si>
  <si>
    <t>Incidente De Apelación</t>
  </si>
  <si>
    <t>Otros Rec. Judiciales Contra Res. Pers. Públicas No Est.</t>
  </si>
  <si>
    <t>Queja Por Apelación Denegada Rc</t>
  </si>
  <si>
    <t>Recurso Directo De Revisión Por Cesantías Y Exoneraciones De Empleados Públicos (Art. 464 Y 465 Cayt)</t>
  </si>
  <si>
    <t>Recusación (Art. 16 Ccayt)</t>
  </si>
  <si>
    <t>Reivindicación</t>
  </si>
  <si>
    <t>Aplicaciones Móviles-Internet</t>
  </si>
  <si>
    <t>Educación Por Vacante</t>
  </si>
  <si>
    <t>Queja Por Apelación Denegada - Relaciones De Consumo</t>
  </si>
  <si>
    <t>Relacion De Consumo</t>
  </si>
  <si>
    <t>Generico</t>
  </si>
  <si>
    <t>Ej.Fisc. - Radicacion De Vehiculos</t>
  </si>
  <si>
    <t>Empleo Publico (No Cesantia Ni Exoneracion)</t>
  </si>
  <si>
    <t>Daños Y Perjuicios (Excepto Resp. Medica)</t>
  </si>
  <si>
    <t>Impugnacion Actos Administrativos</t>
  </si>
  <si>
    <t>Ej.Fisc. - Avaluo</t>
  </si>
  <si>
    <t>Expropiacion</t>
  </si>
  <si>
    <t>Educacion-Temas Edilicios</t>
  </si>
  <si>
    <t>Urbanizacion Villas</t>
  </si>
  <si>
    <t>Salud-Opcion Por La Eleccion De Obras Sociales</t>
  </si>
  <si>
    <t>Accion Meramente Declarativa (Art 277 Ccayt)</t>
  </si>
  <si>
    <t>Suspension De Obras</t>
  </si>
  <si>
    <t>Repeticion (Art. 457 Ccayt)</t>
  </si>
  <si>
    <t>Expropiacion Inversa. Retrocesion</t>
  </si>
  <si>
    <t>Recurso Apel.Jud.C/Decis.Dgr (Art.114 Cod.Fisc)</t>
  </si>
  <si>
    <t>Contratos Administrativos (Excepto Empleo Publico)</t>
  </si>
  <si>
    <t>Contrato De Obras Publicas</t>
  </si>
  <si>
    <t>Ejecucion De Alquileres E Hipotecas</t>
  </si>
  <si>
    <t>Residuos Humedos</t>
  </si>
  <si>
    <t>Sentencias de Salas de Relaciones de Consumo desagregadas por Objeto de Juicio</t>
  </si>
  <si>
    <t>Recurso Directo De Revision Por Cesantias Y Exoneraciones De Empleados Publicos (Art. 464 Y 465 Cayt)</t>
  </si>
  <si>
    <t>Recurso Directo Sobre Resoluciones Del Ente Unico Regulador De Servicios Publicos</t>
  </si>
  <si>
    <t>Expedientes Remitidos Por El Fuero Cayt</t>
  </si>
  <si>
    <t>Recurso Directo Sobre Resoluciones De Defensa Al Consumidor</t>
  </si>
  <si>
    <t>Contrato De Obra Publica</t>
  </si>
  <si>
    <t>Otros Rec. Judiciales Contra Res. Pers. Publicas No Est.</t>
  </si>
  <si>
    <t>Queja Por Recurso De Inconstitucionalidad Denegado</t>
  </si>
  <si>
    <t>Conflicto De Competencia</t>
  </si>
  <si>
    <t>Queja Por Apelacion Denegada - Relaciones De Consumo</t>
  </si>
  <si>
    <t xml:space="preserve">Resoluciones de la Cámara de Apelaciones del Fuero CATyRC desagregadas por Tiempo de Resolución </t>
  </si>
  <si>
    <t>Resoluciones de Salas de Relaciones de Consumo de la Cámara de Apelaciones de CATyRC desagregadas por Objeto de Juicio</t>
  </si>
  <si>
    <r>
      <rPr>
        <b/>
        <sz val="12"/>
        <color theme="1"/>
        <rFont val="Calibri"/>
        <family val="2"/>
        <scheme val="minor"/>
      </rPr>
      <t>Descripción:</t>
    </r>
    <r>
      <rPr>
        <sz val="12"/>
        <color theme="1"/>
        <rFont val="Calibri"/>
        <family val="2"/>
        <scheme val="minor"/>
      </rPr>
      <t xml:space="preserve"> Es el total de causas principales e incidentes que en el año de análisis han tenido al menos una actuación. Una misma causa puede haber sido tramitada por más de un organismo.  Denominamos actuación a cada intervención dentro del expediente firmada por un agente judicial. En la presente tabla se muestran desagregadas por el tipo de trámite y ordenadas de mayor a menor frecuencia. </t>
    </r>
  </si>
  <si>
    <t>Sentencias desagregadas por Objeto de Juicio sin RC</t>
  </si>
  <si>
    <t>Serie Histórica de Ingresos según Tipo de Proceso - Fuero CATyRC</t>
  </si>
  <si>
    <t>Ingresos a Juzgados CAyT desagregados por Tipo de Proceso y Objeto de Juicio</t>
  </si>
  <si>
    <t>Ingresos a juzgados de Relaciones de Consumo del Fuero CATyRC discriminados por Objeto de Juicio</t>
  </si>
  <si>
    <t>Ingresos a Juzgados de Relaciones de Consumo por Tipo de Trámite</t>
  </si>
  <si>
    <r>
      <t xml:space="preserve">Descripción: </t>
    </r>
    <r>
      <rPr>
        <sz val="12"/>
        <color theme="1"/>
        <rFont val="Calibri"/>
        <family val="2"/>
        <scheme val="minor"/>
      </rPr>
      <t xml:space="preserve">se exponen los datos extraídos del Registro de Procesos Colectivos establecido en el Acuerdo Plenario 4/2026. </t>
    </r>
  </si>
  <si>
    <t>Resoluciones RC desagregadas por Objeto de Juicio</t>
  </si>
  <si>
    <t>Sentencias RC desagregadas por Objeto de Juicio</t>
  </si>
  <si>
    <t>Otras Causas Con Trámite Directo Ante La Cámara De Apel.</t>
  </si>
  <si>
    <t>Rc - Otras Causas Con Trámite Directo Ante La Cámara De Apelaciones</t>
  </si>
  <si>
    <t>Recurso Directo Sobre Resoluciones Del Consejo Profesional De Ciencias Económicas</t>
  </si>
  <si>
    <t>Recurso Directo Sobre Resoluciones Del Ente Único Regulador De Servicios Públicos</t>
  </si>
  <si>
    <t>Revisión Cesantías O Exoneraciones De Emp. Publ.</t>
  </si>
  <si>
    <t>Quejas</t>
  </si>
  <si>
    <t>Jurisdiccional</t>
  </si>
  <si>
    <t>Notas Y Oficios</t>
  </si>
  <si>
    <r>
      <rPr>
        <b/>
        <sz val="12"/>
        <color theme="1"/>
        <rFont val="Calibri"/>
        <family val="2"/>
        <scheme val="minor"/>
      </rPr>
      <t>Descripción:</t>
    </r>
    <r>
      <rPr>
        <sz val="12"/>
        <color theme="1"/>
        <rFont val="Calibri"/>
        <family val="2"/>
        <scheme val="minor"/>
      </rPr>
      <t xml:space="preserve"> en la tabla se muestran los ingresos a juzgados del Fuero CATyRC 2025 desagregados por Tipo de Proceso. El tipo de proceso define la dinámica del procedimiento de las materias. (Res.42/2017) Esto es, la categoría general que identifica la vía o modalidad procesal bajo la cual tramita una causa, dentro de una determinada materia. </t>
    </r>
  </si>
  <si>
    <r>
      <rPr>
        <b/>
        <sz val="12"/>
        <color theme="1"/>
        <rFont val="Calibri"/>
        <family val="2"/>
        <scheme val="minor"/>
      </rPr>
      <t>Descripción:</t>
    </r>
    <r>
      <rPr>
        <sz val="12"/>
        <color theme="1"/>
        <rFont val="Calibri"/>
        <family val="2"/>
        <scheme val="minor"/>
      </rPr>
      <t xml:space="preserve"> en la tabla se muestran los ingresos a juzgados del Fuero CAyT divididos según su tipo de proceso y, dentro de estos, dismcriminado según su objeto de juicio. Hay N materias por causa. No se cuantifican en esta tabla aquellos pertenecientes a Relaciones de Consumo. </t>
    </r>
  </si>
  <si>
    <r>
      <rPr>
        <b/>
        <sz val="12"/>
        <color theme="1"/>
        <rFont val="Calibri"/>
        <family val="2"/>
        <scheme val="minor"/>
      </rPr>
      <t>Descripción:</t>
    </r>
    <r>
      <rPr>
        <sz val="12"/>
        <color theme="1"/>
        <rFont val="Calibri"/>
        <family val="2"/>
        <scheme val="minor"/>
      </rPr>
      <t xml:space="preserve"> se exponen los ingresos a juzgados CAyT discriminados por tipo de trámite y objeto de juicio. Para una mejor comprensión, los de Relaciones de Consumo se describen aparte. </t>
    </r>
  </si>
  <si>
    <r>
      <rPr>
        <b/>
        <sz val="12"/>
        <color theme="1"/>
        <rFont val="Calibri"/>
        <family val="2"/>
        <scheme val="minor"/>
      </rPr>
      <t xml:space="preserve">Descripción: </t>
    </r>
    <r>
      <rPr>
        <sz val="12"/>
        <color theme="1"/>
        <rFont val="Calibri"/>
        <family val="2"/>
        <scheme val="minor"/>
      </rPr>
      <t xml:space="preserve">En el presente cuadro se exponen la cantidad de ingresos a los juzgados CAyT discriminados por su tipo de trámite. Éste identifica la clase específica de asunto o pretensión registrada en la causa permitiendo una desagregación más detallada. Para su mejor comprensión aquellos que pertenecen a Relaciones de Consumo se muestran aparte. </t>
    </r>
  </si>
  <si>
    <r>
      <rPr>
        <b/>
        <sz val="12"/>
        <color theme="1"/>
        <rFont val="Calibri"/>
        <family val="2"/>
        <scheme val="minor"/>
      </rPr>
      <t>Descripción:</t>
    </r>
    <r>
      <rPr>
        <sz val="12"/>
        <color theme="1"/>
        <rFont val="Calibri"/>
        <family val="2"/>
        <scheme val="minor"/>
      </rPr>
      <t xml:space="preserve"> Es el total de causas principales e incidentes que en el año de análisis han tenido al menos una actuación. Una misma causa puede haber sido tramitada por más de un organismo.  Denominamos actuación a cada intervención dentro del expediente firmada por un agente judicial. En la presente tabla se muestran desagregadas por tipo de proceso.  </t>
    </r>
  </si>
  <si>
    <r>
      <rPr>
        <b/>
        <sz val="12"/>
        <color theme="1"/>
        <rFont val="Calibri"/>
        <family val="2"/>
        <scheme val="minor"/>
      </rPr>
      <t>Descripción:</t>
    </r>
    <r>
      <rPr>
        <sz val="12"/>
        <color theme="1"/>
        <rFont val="Calibri"/>
        <family val="2"/>
        <scheme val="minor"/>
      </rPr>
      <t xml:space="preserve"> En la tabla se expone la sentencias firmadas en los juzgados del Fuero CATyRC durante el 2025 discriminadas según su objeto de juicio. Una causa puede tener N sentencias entre definitivas e interlocutorias. Las sentencias de los Juzgados exclusivos de Relaciones del Consumo  se muestran por separado. </t>
    </r>
  </si>
  <si>
    <r>
      <rPr>
        <b/>
        <sz val="12"/>
        <color theme="1"/>
        <rFont val="Calibri"/>
        <family val="2"/>
        <scheme val="minor"/>
      </rPr>
      <t>Descripción:</t>
    </r>
    <r>
      <rPr>
        <sz val="12"/>
        <color theme="1"/>
        <rFont val="Calibri"/>
        <family val="2"/>
        <scheme val="minor"/>
      </rPr>
      <t xml:space="preserve"> En la tabla se expone la sentencias firmadas en los juzgados del Fuero CATyRC exclusivos de Relaciones del  Consumo durante el 2025 discriminadas según su objeto de juicio. Una causa puede tener N sentencias entre definitivas e interlocutorias. </t>
    </r>
  </si>
  <si>
    <r>
      <rPr>
        <b/>
        <sz val="12"/>
        <color theme="1"/>
        <rFont val="Calibri"/>
        <family val="2"/>
        <scheme val="minor"/>
      </rPr>
      <t>Descripción:</t>
    </r>
    <r>
      <rPr>
        <sz val="12"/>
        <color theme="1"/>
        <rFont val="Calibri"/>
        <family val="2"/>
        <scheme val="minor"/>
      </rPr>
      <t xml:space="preserve"> en la tabla se presentan las resoluciones 2025 según su objeto de juicio. Aquellas pertenecientes a los Juzgados de Relaciones de Consumo se prensentan aparte. </t>
    </r>
  </si>
  <si>
    <r>
      <rPr>
        <b/>
        <sz val="12"/>
        <color theme="1"/>
        <rFont val="Calibri"/>
        <family val="2"/>
        <scheme val="minor"/>
      </rPr>
      <t>Descripción</t>
    </r>
    <r>
      <rPr>
        <sz val="12"/>
        <color theme="1"/>
        <rFont val="Calibri"/>
        <family val="2"/>
        <scheme val="minor"/>
      </rPr>
      <t>: en la tabla se presentan las resoluciones 2025  de los Juzgados exclusivos de Relaciones del Consumo según su objeto de juicio.</t>
    </r>
  </si>
  <si>
    <r>
      <rPr>
        <b/>
        <sz val="11"/>
        <color theme="1"/>
        <rFont val="Calibri"/>
        <family val="2"/>
        <scheme val="minor"/>
      </rPr>
      <t xml:space="preserve">Descripción: </t>
    </r>
    <r>
      <rPr>
        <sz val="11"/>
        <color theme="1"/>
        <rFont val="Calibri"/>
        <family val="2"/>
        <scheme val="minor"/>
      </rPr>
      <t>en la tabla se presentan las Resoluciones 2025 según Tipo de Trámite.</t>
    </r>
  </si>
  <si>
    <r>
      <rPr>
        <b/>
        <sz val="12"/>
        <rFont val="Calibri"/>
        <family val="2"/>
        <scheme val="minor"/>
      </rPr>
      <t>Elevaciones:</t>
    </r>
    <r>
      <rPr>
        <sz val="12"/>
        <rFont val="Calibri"/>
        <family val="2"/>
        <scheme val="minor"/>
      </rPr>
      <t xml:space="preserve"> son aquellas causas que ingresan a la segunda instancia del sistema judicial para la continuación de su trámite o revisión de lo actuado. </t>
    </r>
  </si>
  <si>
    <r>
      <rPr>
        <b/>
        <sz val="12"/>
        <rFont val="Calibri"/>
        <family val="2"/>
        <scheme val="minor"/>
      </rPr>
      <t xml:space="preserve">Carga de trabajo: </t>
    </r>
    <r>
      <rPr>
        <sz val="12"/>
        <rFont val="Calibri"/>
        <family val="2"/>
        <scheme val="minor"/>
      </rPr>
      <t xml:space="preserve">Es el total de causas principales e incidentes que estando ubicadas en Cámara han tenido al menos una actuación durante el perídodo analizado. </t>
    </r>
  </si>
  <si>
    <t>Anuario Estadístico 2025 - Resumen Cámara de Apelaciones del Fuero CATyRC</t>
  </si>
  <si>
    <r>
      <rPr>
        <b/>
        <sz val="12"/>
        <color theme="1"/>
        <rFont val="Calibri"/>
        <family val="2"/>
        <scheme val="minor"/>
      </rPr>
      <t>Resoluciones:</t>
    </r>
    <r>
      <rPr>
        <sz val="12"/>
        <color theme="1"/>
        <rFont val="Calibri"/>
        <family val="2"/>
        <scheme val="minor"/>
      </rPr>
      <t xml:space="preserve"> se refiere a aquellas causas que se resolvieron total o parcialmente en el período consignado mediante el dictado de sentencia, pudiendo ser esta definitiva o interlocutoria. Cada causa puede tener más de una resolución dictada, esto es, puede tener una sentencia definitiva y N interlocutorias. </t>
    </r>
  </si>
  <si>
    <r>
      <rPr>
        <b/>
        <sz val="12"/>
        <rFont val="Calibri"/>
        <family val="2"/>
        <scheme val="minor"/>
      </rPr>
      <t>Descripción:</t>
    </r>
    <r>
      <rPr>
        <sz val="12"/>
        <rFont val="Calibri"/>
        <family val="2"/>
        <scheme val="minor"/>
      </rPr>
      <t xml:space="preserve"> la tabla se muestran las sentencias firmadas durante 2025 en los juzgados del Fuero CATyRC  discriminadas según sean definitivas o interlocutorias. Las definitivas resuelven el proceso  y las interlocutorias resuelven la causa parcialmente o en algunas de sus partes.</t>
    </r>
  </si>
  <si>
    <r>
      <rPr>
        <b/>
        <sz val="12"/>
        <color theme="1"/>
        <rFont val="Calibri"/>
        <family val="2"/>
        <scheme val="minor"/>
      </rPr>
      <t>Descripción:</t>
    </r>
    <r>
      <rPr>
        <sz val="12"/>
        <color theme="1"/>
        <rFont val="Calibri"/>
        <family val="2"/>
        <scheme val="minor"/>
      </rPr>
      <t xml:space="preserve"> en la siguiente tabla se exponen las sentencias desagregadas por el Tipo de Proceso. </t>
    </r>
  </si>
  <si>
    <r>
      <rPr>
        <b/>
        <sz val="12"/>
        <color theme="1"/>
        <rFont val="Calibri"/>
        <family val="2"/>
        <scheme val="minor"/>
      </rPr>
      <t>Descripción:</t>
    </r>
    <r>
      <rPr>
        <sz val="12"/>
        <color theme="1"/>
        <rFont val="Calibri"/>
        <family val="2"/>
        <scheme val="minor"/>
      </rPr>
      <t xml:space="preserve"> en la tabla se presentan las resoluciones 2025 según tipo de proceso. </t>
    </r>
  </si>
  <si>
    <r>
      <rPr>
        <b/>
        <sz val="12"/>
        <color theme="1"/>
        <rFont val="Calibri"/>
        <family val="2"/>
        <scheme val="minor"/>
      </rPr>
      <t>Descripción:</t>
    </r>
    <r>
      <rPr>
        <sz val="12"/>
        <color theme="1"/>
        <rFont val="Calibri"/>
        <family val="2"/>
        <scheme val="minor"/>
      </rPr>
      <t xml:space="preserve"> La tabla muestra las causas resueltas (se incluyen principales e incidentes) durante el 2025 por los Juzgados del Fuero CATyRC discriminadas conforme a su tiempo de respuesta medido en días. A fines de agilizar su análisis se quitaron valores extremos, eliminando el percentil 10 de ambos extremos. El tiempo de respuesta se segmenta cada 180 días. </t>
    </r>
  </si>
  <si>
    <r>
      <rPr>
        <b/>
        <sz val="12"/>
        <color theme="1"/>
        <rFont val="Calibri"/>
        <family val="2"/>
        <scheme val="minor"/>
      </rPr>
      <t>Resoluciones:</t>
    </r>
    <r>
      <rPr>
        <sz val="12"/>
        <color theme="1"/>
        <rFont val="Calibri"/>
        <family val="2"/>
        <scheme val="minor"/>
      </rPr>
      <t xml:space="preserve"> se refiere a aquellos expedientes que se resolvieron total o parcialmente  en el período consignado mediante el dictado de  sentencia, pudiendo ser esta definitiva e interlocutoria. Cada causa puede tener más de una resolución dictada.</t>
    </r>
  </si>
  <si>
    <r>
      <t xml:space="preserve">Descripción: </t>
    </r>
    <r>
      <rPr>
        <sz val="12"/>
        <rFont val="Calibri"/>
        <family val="2"/>
        <scheme val="minor"/>
      </rPr>
      <t xml:space="preserve">En la tabla se exponen las elevaciones a Salas de la Cámara de Apelaciones del Fuero CATyRC pertenecientes al tipo de procesos Relaciones de Consumo discriminadas según su objeto de juicio. Siendo el total correspondiente a estas elevaciones de 530 causas, hay N objetos de juicio por causa. </t>
    </r>
  </si>
  <si>
    <r>
      <t xml:space="preserve">Descripción: </t>
    </r>
    <r>
      <rPr>
        <sz val="12"/>
        <rFont val="Calibri"/>
        <family val="2"/>
        <scheme val="minor"/>
      </rPr>
      <t>En la tabla se exponen las elevaciones a Salas de la Cámara de Apelaciones del Fuero CATyRC discriminadas según su objeto de juicio. Aquellas pertenecientes al tipo de proceso de Relaciones de Consumo se muestran en hoja: 29.</t>
    </r>
  </si>
  <si>
    <r>
      <rPr>
        <b/>
        <sz val="11"/>
        <color theme="1"/>
        <rFont val="Calibri"/>
        <family val="2"/>
        <scheme val="minor"/>
      </rPr>
      <t>D</t>
    </r>
    <r>
      <rPr>
        <b/>
        <sz val="12"/>
        <color theme="1"/>
        <rFont val="Calibri"/>
        <family val="2"/>
        <scheme val="minor"/>
      </rPr>
      <t>escripción</t>
    </r>
    <r>
      <rPr>
        <sz val="12"/>
        <color theme="1"/>
        <rFont val="Calibri"/>
        <family val="2"/>
        <scheme val="minor"/>
      </rPr>
      <t xml:space="preserve">: en la tabla se muestran las elevaciones a las  Salas del Fuero CATyRC desagregadas por tipo de trámite. </t>
    </r>
  </si>
  <si>
    <r>
      <rPr>
        <b/>
        <sz val="12"/>
        <color theme="1"/>
        <rFont val="Calibri"/>
        <family val="2"/>
        <scheme val="minor"/>
      </rPr>
      <t xml:space="preserve">Descripción: </t>
    </r>
    <r>
      <rPr>
        <sz val="11"/>
        <color theme="1"/>
        <rFont val="Calibri"/>
        <family val="2"/>
        <scheme val="minor"/>
      </rPr>
      <t>en la tabla se muestra la carga de trabajo de las salas desagregadas por tipo de proceso para el período 2025.</t>
    </r>
  </si>
  <si>
    <r>
      <t>Descripción:</t>
    </r>
    <r>
      <rPr>
        <sz val="12"/>
        <color theme="1"/>
        <rFont val="Calibri"/>
        <family val="2"/>
        <scheme val="minor"/>
      </rPr>
      <t xml:space="preserve"> en la tabla se muestra la carga de trabajo de las salas desagregadas por objeto de juicio</t>
    </r>
    <r>
      <rPr>
        <b/>
        <sz val="12"/>
        <color theme="1"/>
        <rFont val="Calibri"/>
        <family val="2"/>
        <scheme val="minor"/>
      </rPr>
      <t xml:space="preserve">. </t>
    </r>
  </si>
  <si>
    <r>
      <t xml:space="preserve">Descripción: </t>
    </r>
    <r>
      <rPr>
        <sz val="12"/>
        <color theme="1"/>
        <rFont val="Calibri"/>
        <family val="2"/>
        <scheme val="minor"/>
      </rPr>
      <t xml:space="preserve">la tabla muestra la carga de trabajo del año 2025 desagregada según el año de ingreso de las causas a la Segunda instancia del Fuero CATyRC. </t>
    </r>
  </si>
  <si>
    <r>
      <rPr>
        <b/>
        <sz val="12"/>
        <color theme="1"/>
        <rFont val="Calibri"/>
        <family val="2"/>
        <scheme val="minor"/>
      </rPr>
      <t>Descripción:</t>
    </r>
    <r>
      <rPr>
        <sz val="12"/>
        <color theme="1"/>
        <rFont val="Calibri"/>
        <family val="2"/>
        <scheme val="minor"/>
      </rPr>
      <t xml:space="preserve">  en la tabla se muestra la carga de trabajo de las salas desagregadas por su Tipo de Trámite. </t>
    </r>
  </si>
  <si>
    <r>
      <t xml:space="preserve">Descripción: </t>
    </r>
    <r>
      <rPr>
        <sz val="12"/>
        <color theme="1"/>
        <rFont val="Calibri"/>
        <family val="2"/>
        <scheme val="minor"/>
      </rPr>
      <t xml:space="preserve">en la presente tabla se muestran las elevaciones según su tipo de trámite discriminadas conforme su objeto de juicio. </t>
    </r>
  </si>
  <si>
    <t>Radicación de Vehículos</t>
  </si>
  <si>
    <t>ABL - Pequeños Contribuyentes</t>
  </si>
  <si>
    <t>Daños y Perjuicios (Excepto Responsabilidad Médica)</t>
  </si>
  <si>
    <t>Asistencia Alimentaria y Otros Subsidios</t>
  </si>
  <si>
    <t>Amparo por Mora</t>
  </si>
  <si>
    <t>Ing. Brutos Convenio Multilateral</t>
  </si>
  <si>
    <t>Salud-Medicamentos y Tratamientos</t>
  </si>
  <si>
    <t>Cobro de Pesos</t>
  </si>
  <si>
    <t>Impugnación de Actos Administrativos</t>
  </si>
  <si>
    <t>Empleo Público (Excepto Cesantía o Exoneraciones)</t>
  </si>
  <si>
    <t>Empleo Público (No Cesantía ni Exoneración)</t>
  </si>
  <si>
    <t>Acceso a la Información (Incluye Ley 104 y Ambiental)</t>
  </si>
  <si>
    <t>Daños y Perjuicios (Excepto Resp. Médica)</t>
  </si>
  <si>
    <t>Recurso Directo de Revisión por Cesantías y Exoneraciones de Empleados Públicos (Art. 464 y 465 CAyT)</t>
  </si>
  <si>
    <t>Ejecución de Multas Determinada por Controlador</t>
  </si>
  <si>
    <t>Amparo (Art. 14 CCABA)</t>
  </si>
  <si>
    <t>Ej. Fisc. - Radicación de Vehículos</t>
  </si>
  <si>
    <t>Ej. Fisc. - ABL</t>
  </si>
  <si>
    <t>Ej. Fisc. - Anuncios Publicitarios</t>
  </si>
  <si>
    <t>Queja por Apelación Denegada</t>
  </si>
  <si>
    <t>Ej. Fisc. - Ingresos Brutos</t>
  </si>
  <si>
    <t>Recurso Directo sobre Resoluciones del Ente Único Regulador de Servicios Públicos</t>
  </si>
  <si>
    <t>Agentes de Retención</t>
  </si>
  <si>
    <t>ABL</t>
  </si>
  <si>
    <t>Habitacionales y Otros Subsidios</t>
  </si>
  <si>
    <t>Otras Demandas contra Autoridad Administrativa</t>
  </si>
  <si>
    <t>Otras Causas donde la Autoridad Administrativa es Actora</t>
  </si>
  <si>
    <t>Diferencia de Avalúo</t>
  </si>
  <si>
    <t>Ej. Fisc. - Ing. Brutos Convenio Multilateral</t>
  </si>
  <si>
    <t>Ejecución de Multas</t>
  </si>
  <si>
    <t>Empleo Público-Cesantías y Sanciones</t>
  </si>
  <si>
    <t>Ejecución de Expensas</t>
  </si>
  <si>
    <t>Ej. Fisc. - Otros</t>
  </si>
  <si>
    <t>Expedientes Remitidos por el Fuero CAyT</t>
  </si>
  <si>
    <t>Artesanos, Artistas y Otros Vendedores Ambulantes</t>
  </si>
  <si>
    <t>Ejecución de Sentencias en las Restantes Causas</t>
  </si>
  <si>
    <t>Otras Demandas contra la Autoridad Administrativa</t>
  </si>
  <si>
    <t>Salud y Sistemas de Medicina Prepaga</t>
  </si>
  <si>
    <t>Ejecución de Multas Previstas en la Ley 265</t>
  </si>
  <si>
    <t>Ej. Fisc. - Plan de Facilidades</t>
  </si>
  <si>
    <t>Acción Meramente Declarativa (Art. 277 CCAYT)</t>
  </si>
  <si>
    <t>Recurso Directo sobre Resoluciones de Defensa al Consumidor</t>
  </si>
  <si>
    <t>Beneficio de Litigar sin Gastos</t>
  </si>
  <si>
    <t>Repetición (Art. 457 CCAYT)</t>
  </si>
  <si>
    <t>Suspensión de Obras</t>
  </si>
  <si>
    <t>Contrato de Obra Pública</t>
  </si>
  <si>
    <t>Ej. Fisc. - Avalúo</t>
  </si>
  <si>
    <t>Otros Recursos Judiciales contra Resoluciones de Personas Públicas No Estatales</t>
  </si>
  <si>
    <t>Radicación de Vehículos-Grandes Contribuyentes</t>
  </si>
  <si>
    <t>Recurso Apel. Jud. c/ Decis. DGR (Art. 114 Cód. Fisc.)</t>
  </si>
  <si>
    <t>Bancos, Productos y Servicios Financieros</t>
  </si>
  <si>
    <t>Allanamiento de Morada</t>
  </si>
  <si>
    <t>Queja por Recurso de Inconstitucionalidad Denegado</t>
  </si>
  <si>
    <t>Salud-Opción por la Elección de Obras Sociales</t>
  </si>
  <si>
    <t>Plan de Facilidades</t>
  </si>
  <si>
    <t>Usuarios y Consumidores</t>
  </si>
  <si>
    <t>Licencia de Taxi</t>
  </si>
  <si>
    <t>ABL - Grandes Contribuyentes</t>
  </si>
  <si>
    <t>Uso del Subsuelo</t>
  </si>
  <si>
    <t>Beneficios de Litigar sin Gastos</t>
  </si>
  <si>
    <t>Ejecución de Honorarios</t>
  </si>
  <si>
    <t>Conflicto de Competencia</t>
  </si>
  <si>
    <t>Sentencias de Segunda Instancia del Fuero CATyRC desagregadas por Objeto de Juicio</t>
  </si>
  <si>
    <r>
      <rPr>
        <b/>
        <sz val="12"/>
        <color theme="1"/>
        <rFont val="Calibri"/>
        <family val="2"/>
        <scheme val="minor"/>
      </rPr>
      <t>Descripción:</t>
    </r>
    <r>
      <rPr>
        <sz val="12"/>
        <color theme="1"/>
        <rFont val="Calibri"/>
        <family val="2"/>
        <scheme val="minor"/>
      </rPr>
      <t xml:space="preserve"> En la tabla se presentan las sentencias de las Salas pertenencientes a la Cámara de Apelaciones del Fuero CATyRC discriminadas conforme su objeto de juicio. Las sentencias cuyo tipo de proceso corresponde a Relaciones de Consumo se muestran aparte. </t>
    </r>
  </si>
  <si>
    <r>
      <rPr>
        <b/>
        <sz val="12"/>
        <color theme="1"/>
        <rFont val="Calibri"/>
        <family val="2"/>
        <scheme val="minor"/>
      </rPr>
      <t>Descripción:</t>
    </r>
    <r>
      <rPr>
        <sz val="12"/>
        <color theme="1"/>
        <rFont val="Calibri"/>
        <family val="2"/>
        <scheme val="minor"/>
      </rPr>
      <t xml:space="preserve">  en la tabla se exponen las sentencias de las Salas pertenecientes a la Cámara de Apelaciones del Fuero CATyRC  referidas a Relaciones de Consumo desgregadas según su objeto de juicio. </t>
    </r>
  </si>
  <si>
    <r>
      <rPr>
        <b/>
        <sz val="12"/>
        <color theme="1"/>
        <rFont val="Calibri"/>
        <family val="2"/>
        <scheme val="minor"/>
      </rPr>
      <t>Descripción:</t>
    </r>
    <r>
      <rPr>
        <sz val="12"/>
        <color theme="1"/>
        <rFont val="Calibri"/>
        <family val="2"/>
        <scheme val="minor"/>
      </rPr>
      <t xml:space="preserve"> en la tabla se exponen las sentencias de las Salas pertenecientes a la Cámara de Apelaciones del Fuero CATyRC desgregadas por  Tipo de Proceso.</t>
    </r>
  </si>
  <si>
    <r>
      <rPr>
        <b/>
        <sz val="12"/>
        <color theme="1"/>
        <rFont val="Calibri"/>
        <family val="2"/>
        <scheme val="minor"/>
      </rPr>
      <t>Descripción:</t>
    </r>
    <r>
      <rPr>
        <sz val="12"/>
        <color theme="1"/>
        <rFont val="Calibri"/>
        <family val="2"/>
        <scheme val="minor"/>
      </rPr>
      <t xml:space="preserve"> En la tabla se exponen las setencias de las Salas pertenecientes a la Cámara de Apelaciones del Fuero CATyRC desagregadas conforme su Tipo de Trámite. </t>
    </r>
  </si>
  <si>
    <r>
      <rPr>
        <b/>
        <sz val="12"/>
        <color theme="1"/>
        <rFont val="Calibri"/>
        <family val="2"/>
        <scheme val="minor"/>
      </rPr>
      <t>Descripción:</t>
    </r>
    <r>
      <rPr>
        <sz val="12"/>
        <color theme="1"/>
        <rFont val="Calibri"/>
        <family val="2"/>
        <scheme val="minor"/>
      </rPr>
      <t xml:space="preserve">  en la tabla se muestran las sentencias de Cámara de Apelaciones del Fuero CATyRC desagregadas por tipo. Cada causa puede tener N sentencias. </t>
    </r>
  </si>
  <si>
    <r>
      <rPr>
        <b/>
        <sz val="12"/>
        <color theme="1"/>
        <rFont val="Calibri"/>
        <family val="2"/>
        <scheme val="minor"/>
      </rPr>
      <t xml:space="preserve">Descripción: </t>
    </r>
    <r>
      <rPr>
        <sz val="12"/>
        <color theme="1"/>
        <rFont val="Calibri"/>
        <family val="2"/>
        <scheme val="minor"/>
      </rPr>
      <t xml:space="preserve"> en la tabla se muestran las Resoluciones de las Salas pertenecientes a la Cámara de Apelaciones  desagragadas por Tipo de Proceso. Para más precisiones sobre la diferencias entre resoluciones y sentencias consultar las definiciones operativas. </t>
    </r>
  </si>
  <si>
    <r>
      <rPr>
        <b/>
        <sz val="12"/>
        <color theme="1"/>
        <rFont val="Calibri"/>
        <family val="2"/>
        <scheme val="minor"/>
      </rPr>
      <t>Descripción:</t>
    </r>
    <r>
      <rPr>
        <sz val="12"/>
        <color theme="1"/>
        <rFont val="Calibri"/>
        <family val="2"/>
        <scheme val="minor"/>
      </rPr>
      <t xml:space="preserve"> en la tabla se muestran las resoluciones desagregadas por tipo de trámite. </t>
    </r>
  </si>
  <si>
    <r>
      <rPr>
        <b/>
        <sz val="12"/>
        <color theme="1"/>
        <rFont val="Calibri"/>
        <family val="2"/>
        <scheme val="minor"/>
      </rPr>
      <t>Descripción:</t>
    </r>
    <r>
      <rPr>
        <sz val="12"/>
        <color theme="1"/>
        <rFont val="Calibri"/>
        <family val="2"/>
        <scheme val="minor"/>
      </rPr>
      <t xml:space="preserve">  en la tabla se muestran las resoluciones desagregadas por objeto de juicio. </t>
    </r>
  </si>
  <si>
    <r>
      <rPr>
        <b/>
        <sz val="12"/>
        <color theme="1"/>
        <rFont val="Calibri"/>
        <family val="2"/>
        <scheme val="minor"/>
      </rPr>
      <t>Descripción:</t>
    </r>
    <r>
      <rPr>
        <sz val="12"/>
        <color theme="1"/>
        <rFont val="Calibri"/>
        <family val="2"/>
        <scheme val="minor"/>
      </rPr>
      <t xml:space="preserve"> En la tabla de muestran las resoluciones de la Salas de la Cámara de Apelaciones del Fuero CATyRC sobre tipo de proceso Relaciones de Consumo desagregadas conforme Objeto de Juicio. </t>
    </r>
  </si>
  <si>
    <r>
      <rPr>
        <b/>
        <sz val="12"/>
        <color theme="1"/>
        <rFont val="Calibri"/>
        <family val="2"/>
        <scheme val="minor"/>
      </rPr>
      <t>Descripción:</t>
    </r>
    <r>
      <rPr>
        <sz val="12"/>
        <color theme="1"/>
        <rFont val="Calibri"/>
        <family val="2"/>
        <scheme val="minor"/>
      </rPr>
      <t xml:space="preserve"> En la tabla se muestra las causas resueltas durante 2025 por las Salas de la Cámara de Apelaciones del fuero CATyRC —incluyendo causas principales e incidentes—, clasificadas según su tiempo de respuesta, medido en días. Con el objeto de facilitar la lectura de la distribución, se excluyeron los valores extremos, suprimiendo el 10% inferior y el 10% superior de los casos. El tiempo de respuesta fue agrupado en intervalos de 180 días. Por ejemplo, durante 2025 se resolvieron 1.408 causas cuyo tiempo de respuesta en Cámara se ubicó entre 180 y 356 días.</t>
    </r>
  </si>
  <si>
    <t>Definiciones Operativas</t>
  </si>
  <si>
    <t>Concepto</t>
  </si>
  <si>
    <t>Definición</t>
  </si>
  <si>
    <t>Expediente</t>
  </si>
  <si>
    <t>Conjunto de actuaciones que tramitan ante un órgano judicial, vinculadas a una misma causa identificado por un número único y una radicación determinada.</t>
  </si>
  <si>
    <t>Materia</t>
  </si>
  <si>
    <t>Es el total de causas principales e incidentes que en el año de análisis han tenido al menos una actuación. Una misma causa puede haber sido tramitada por más de un organismo.  Denominamos actuación a cada intervención dentro del expediente firmada por un agente judicial.</t>
  </si>
  <si>
    <t xml:space="preserve">“Define la dinámica del procesamiento de las materias” (Res. CM 42/2017. Esto es, la categoría general que identifica la vía o modalidad procesal bajo la cual tramita una causa, dentro de una determinada materia. Ejemplos: Urgente, Conocimiento y Ejecución. </t>
  </si>
  <si>
    <t xml:space="preserve">forma de agrupación de los objetos de juicio. Ej: Penal, Contravencional, Faltas; Relaciones de Consumo. </t>
  </si>
  <si>
    <t xml:space="preserve">Según Res. CM 42/2014 es el desagregado de temas específicos de una determinada materia. Lo definimos como el contenido particular de la controversia o de la pretensión planteada en una causa. (Ej: en CATyRC: Radicación de Vehículos y en PPJCyF los delitos, contravenciones y faltas). </t>
  </si>
  <si>
    <t>Ingreso</t>
  </si>
  <si>
    <t>Resolución</t>
  </si>
  <si>
    <t>Elevación</t>
  </si>
  <si>
    <t>Es aquella causa principal ingresada por primera vez a los juzgados del Fuero. Se compone de dos eventos: la fecha de sorteo de expediente y la radicación en juzgado</t>
  </si>
  <si>
    <t>Se refiere a aquella causa que se resolvió total o parcialmente en el período consignado mediante el dictado de sentencia. Cada causa puede tener más de una sentencia. Sin embargo, en este caso la unidad de análisis son causas.</t>
  </si>
  <si>
    <t xml:space="preserve">Se refiere a las actuaciones de una causa registradas como sentencia. La unidad de análisis son sentencias. Con lo cual como se cuentan todas las sentencias durante el período consignado, habrá más sentencias que resoluciones. Estás pueden ser definitivas e interlocutorias. Las sentencias definitivas resuelven de manera total el proceso y las interlocutorias lo resuelven parcialmente, esto es, en alguna de sus partes. </t>
  </si>
  <si>
    <t>Identifica la clase específica de asunto o pretensión registrada en la causa permitiendo una desagregación más detallada. Ej: Ejecución fiscal, Ejecución de honorarios</t>
  </si>
  <si>
    <t xml:space="preserve">Es aquella causa que ingresa a la segunda instancia del sistema judicial para la continuación de su trámite o revisión de lo actuado. </t>
  </si>
  <si>
    <t>Juzgados CATyRC 2025 - Resumen</t>
  </si>
  <si>
    <t>Actuación</t>
  </si>
  <si>
    <t>Hojas</t>
  </si>
  <si>
    <t>Menu de acceso</t>
  </si>
  <si>
    <t>Carátula</t>
  </si>
  <si>
    <t>1.Resumen</t>
  </si>
  <si>
    <t>2.Serie Histórica</t>
  </si>
  <si>
    <t>3.Ingresos por TPR</t>
  </si>
  <si>
    <t>4.Ingresos a CAyT por OJU</t>
  </si>
  <si>
    <t>5.Ingresos RC por OJU</t>
  </si>
  <si>
    <t>6.Ingresos por TPR y OJU CAyT</t>
  </si>
  <si>
    <t>7.Ingresos por TTR</t>
  </si>
  <si>
    <t>8.Ingresos por TTR RC</t>
  </si>
  <si>
    <t>9.Ingresos por TTR y OJU</t>
  </si>
  <si>
    <t>10. Ingresos por TTR y OJU RC</t>
  </si>
  <si>
    <t>11.Procesos colectivos</t>
  </si>
  <si>
    <t>12.Carga de Trabajo por TPR</t>
  </si>
  <si>
    <t>13.Carga de Trabajo por TTR</t>
  </si>
  <si>
    <t>14.Carga de Trabajo por OJU</t>
  </si>
  <si>
    <t>15.Sentencias</t>
  </si>
  <si>
    <t>16.Sentencias por TPR</t>
  </si>
  <si>
    <t>17.Sentencias por OJU</t>
  </si>
  <si>
    <t>18.Sentencias por OJU RC</t>
  </si>
  <si>
    <t>19.Sentencias por TTR</t>
  </si>
  <si>
    <t>20.Resoluciones</t>
  </si>
  <si>
    <t>21.Resoluciones por OJU</t>
  </si>
  <si>
    <t>22.Resoluciones por OJU RC</t>
  </si>
  <si>
    <t>23.Resoluciones por TPR</t>
  </si>
  <si>
    <t>24.Resoluciones por TTR</t>
  </si>
  <si>
    <t>25.Resoluciones por tiempo</t>
  </si>
  <si>
    <t>26.Resumen Salas</t>
  </si>
  <si>
    <t>27.Elevaciones por OJU</t>
  </si>
  <si>
    <t>28.Elevaciones por OJU RC</t>
  </si>
  <si>
    <t>29.Elevaciones por TPR</t>
  </si>
  <si>
    <t>30.Elevaciones por TTR</t>
  </si>
  <si>
    <t>31.Elevaciones por OJU y TTR</t>
  </si>
  <si>
    <t>32.CDT salas por TPR</t>
  </si>
  <si>
    <t>33.CDT salas por TTR</t>
  </si>
  <si>
    <t>34.CDT salas por OJU</t>
  </si>
  <si>
    <t>35.CDT salas por Año de Ingreso</t>
  </si>
  <si>
    <t>36.Sentencias de Salas por OJU</t>
  </si>
  <si>
    <t>37.Sentencias Salas OJU RC</t>
  </si>
  <si>
    <t>38.Sentencias de Salas por TPR</t>
  </si>
  <si>
    <t>39.Sentencias de Salas por TTR</t>
  </si>
  <si>
    <t>40.Sentencias de Salas por TSE</t>
  </si>
  <si>
    <t>41.Resoluciones Salas por TPR</t>
  </si>
  <si>
    <t>42.Resoluciones Salas por TTR</t>
  </si>
  <si>
    <t>43.Resoluciones Salas por OJU</t>
  </si>
  <si>
    <t>44.Resoluciones de Salas RC</t>
  </si>
  <si>
    <t>45.Resoluciones Salas tiempo</t>
  </si>
  <si>
    <t>Es aquella constancia formal incorporada a un expediente que refleja un acto de gestión judicial firmado por un agente judicial.  Es una diligencia formal registrada en el EJE (por ejemplo: traslado, proveído, resolución, sentencia).</t>
  </si>
  <si>
    <t>Anuario 2025 – Fuero Contencioso Administrativo, Tributario y de Relaciones de Consumo del Poder Judicial de la Ciudad de Buenos Aires</t>
  </si>
  <si>
    <t>Ingresos de Recursos Directos a las Salas desagregados por Tipo de Trámite</t>
  </si>
  <si>
    <t>OTRAS CAUSAS CON TRAMITE DIRECTO ANTE LA CAMARA DE APELACIONES</t>
  </si>
  <si>
    <t>QUEJA POR APELACION DENEGADA</t>
  </si>
  <si>
    <t>RECURSO DIRECTO DE REVISION POR CESANTIAS Y EXONERACIONES DE EMPLEADOS PUBLICOS (ART. 464 Y 465 CAYT)</t>
  </si>
  <si>
    <t>RECURSO DIRECTO SOBRE RESOLUCIONES DEL CONSEJO PROFESIONAL DE CIENCIAS ECONOMICAS</t>
  </si>
  <si>
    <r>
      <rPr>
        <b/>
        <sz val="12"/>
        <color theme="1"/>
        <rFont val="Calibri"/>
        <family val="2"/>
        <scheme val="minor"/>
      </rPr>
      <t>Descripción:</t>
    </r>
    <r>
      <rPr>
        <sz val="12"/>
        <color theme="1"/>
        <rFont val="Calibri"/>
        <family val="2"/>
        <scheme val="minor"/>
      </rPr>
      <t xml:space="preserve">  en la tabla se muestran los ingresos de Recursos directos a las salas RC desagregados por su Tipo de Trámite. </t>
    </r>
  </si>
  <si>
    <t>RECURSO DIRECTO SOBRE RESOLUCIONES DEL ENTE UNICO REGULADOR DE SERVICIOS PUBLICOS</t>
  </si>
  <si>
    <t>RECURSO DIRECTO SOBRE RESOLUCIONES DE DEFENSA AL CONSUMIDOR</t>
  </si>
  <si>
    <t>Ingresos de Recursos Directos a las Salas RC desagregados por Tipo de Trámite</t>
  </si>
  <si>
    <t>Carga de Trabajo de los Recursos Directos a las Salas RC desagregadas por Tipo de Trámite</t>
  </si>
  <si>
    <t>QUEJA POR APELACION DENEGADA RC</t>
  </si>
  <si>
    <t>RC - OTRAS CAUSAS CON TRAMITE DIRECTO ANTE LA CAMARA DE APELACIONES</t>
  </si>
  <si>
    <r>
      <rPr>
        <b/>
        <sz val="12"/>
        <color theme="1"/>
        <rFont val="Calibri"/>
        <family val="2"/>
        <scheme val="minor"/>
      </rPr>
      <t>Descripción:</t>
    </r>
    <r>
      <rPr>
        <sz val="12"/>
        <color theme="1"/>
        <rFont val="Calibri"/>
        <family val="2"/>
        <scheme val="minor"/>
      </rPr>
      <t xml:space="preserve">  en la tabla se muestra la carga de trabajo de los recursos directos a las salas RC desagregadas por su Tipo de Trámite. </t>
    </r>
  </si>
  <si>
    <t>Carga de Trabajo de los Recursos Directos a las Salas desagregadas por Tipo de Trámite</t>
  </si>
  <si>
    <t>DAÑOS Y PERJUICIOS (EXCEPTO RESP. MEDICA)</t>
  </si>
  <si>
    <t>Sentencias de Recursos Directos a las Salas RC desagregados por Tipo de Trámite</t>
  </si>
  <si>
    <t>Resoluciones de Recursos Directos a las Salas desagregados por Tipo de Trámite</t>
  </si>
  <si>
    <t>Resoluciones de Recursos Directos a las Salas RC desagregados por Tipo de Trámite</t>
  </si>
  <si>
    <t>47.Recursos Directos RC</t>
  </si>
  <si>
    <t>46.Recursos Directos</t>
  </si>
  <si>
    <t>50.Sentencias de los RD</t>
  </si>
  <si>
    <t>51.Sentencias de los RD RC</t>
  </si>
  <si>
    <t>52.Resoluciones de los RD</t>
  </si>
  <si>
    <t>53.Resoluciones de los RD RC</t>
  </si>
  <si>
    <t>48.CdT de Recursos Directos RC</t>
  </si>
  <si>
    <t>49.CdT de Recursos Directos</t>
  </si>
  <si>
    <t>Sentencias de Recursos Directos a las Salas desagregados por Tipo de Trámite</t>
  </si>
  <si>
    <t>2.0   Se añade descripción de datos sobre Recursos Directos.</t>
  </si>
  <si>
    <r>
      <rPr>
        <b/>
        <sz val="12"/>
        <color theme="1"/>
        <rFont val="Calibri"/>
        <family val="2"/>
        <scheme val="minor"/>
      </rPr>
      <t>Descripción:</t>
    </r>
    <r>
      <rPr>
        <sz val="12"/>
        <color theme="1"/>
        <rFont val="Calibri"/>
        <family val="2"/>
        <scheme val="minor"/>
      </rPr>
      <t xml:space="preserve">  en la tabla se muestran los ingresos de Recursos Directos a las salas desagregados por su Tipo de Trámite. </t>
    </r>
  </si>
  <si>
    <r>
      <rPr>
        <b/>
        <sz val="12"/>
        <color theme="1"/>
        <rFont val="Calibri"/>
        <family val="2"/>
        <scheme val="minor"/>
      </rPr>
      <t>Descripción:</t>
    </r>
    <r>
      <rPr>
        <sz val="12"/>
        <color theme="1"/>
        <rFont val="Calibri"/>
        <family val="2"/>
        <scheme val="minor"/>
      </rPr>
      <t xml:space="preserve">  en la tabla se muestran las Resoluciones de Recursos Directos a las salas RC desagregadas por su Tipo de Trámite. </t>
    </r>
  </si>
  <si>
    <r>
      <rPr>
        <b/>
        <sz val="12"/>
        <color theme="1"/>
        <rFont val="Calibri"/>
        <family val="2"/>
        <scheme val="minor"/>
      </rPr>
      <t>Descripción:</t>
    </r>
    <r>
      <rPr>
        <sz val="12"/>
        <color theme="1"/>
        <rFont val="Calibri"/>
        <family val="2"/>
        <scheme val="minor"/>
      </rPr>
      <t xml:space="preserve">  en la tabla se muestran las Resoluciones de Recursos Directos a las salas desagregadas por su Tipo de Trámite. </t>
    </r>
  </si>
  <si>
    <r>
      <rPr>
        <b/>
        <sz val="12"/>
        <color theme="1"/>
        <rFont val="Calibri"/>
        <family val="2"/>
        <scheme val="minor"/>
      </rPr>
      <t>Descripción:</t>
    </r>
    <r>
      <rPr>
        <sz val="12"/>
        <color theme="1"/>
        <rFont val="Calibri"/>
        <family val="2"/>
        <scheme val="minor"/>
      </rPr>
      <t xml:space="preserve">  en la tabla se muestran las sentencias de Recursos Directos a las salas RC desagregadas por su Tipo de Trámite. </t>
    </r>
  </si>
  <si>
    <r>
      <rPr>
        <b/>
        <sz val="12"/>
        <color theme="1"/>
        <rFont val="Calibri"/>
        <family val="2"/>
        <scheme val="minor"/>
      </rPr>
      <t>Descripción:</t>
    </r>
    <r>
      <rPr>
        <sz val="12"/>
        <color theme="1"/>
        <rFont val="Calibri"/>
        <family val="2"/>
        <scheme val="minor"/>
      </rPr>
      <t xml:space="preserve">  en la tabla se muestran las sentencias de Recursos Directos a las salas desagregadas por su Tipo de Trámite. </t>
    </r>
  </si>
  <si>
    <r>
      <rPr>
        <b/>
        <sz val="12"/>
        <color theme="1"/>
        <rFont val="Calibri"/>
        <family val="2"/>
        <scheme val="minor"/>
      </rPr>
      <t>Descripción:</t>
    </r>
    <r>
      <rPr>
        <sz val="12"/>
        <color theme="1"/>
        <rFont val="Calibri"/>
        <family val="2"/>
        <scheme val="minor"/>
      </rPr>
      <t xml:space="preserve">  en la tabla se muestra la carga de trabajo de los Recursos Directos a las salas desagregadas por su Tipo de Trámite.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</si>
</sst>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11"/>
      <color rgb="FFFF0000"/>
      <name val="Calibri"/>
      <family val="2"/>
      <scheme val="minor"/>
    </font>
    <font>
      <b/>
      <sz val="14"/>
      <color theme="1"/>
      <name val="Calibri"/>
      <family val="2"/>
      <scheme val="minor"/>
    </font>
    <font>
      <sz val="12"/>
      <color rgb="FFFF0000"/>
      <name val="Calibri"/>
      <family val="2"/>
      <scheme val="minor"/>
    </font>
    <font>
      <b/>
      <sz val="12"/>
      <name val="Calibri"/>
      <family val="2"/>
    </font>
    <font>
      <b/>
      <sz val="14"/>
      <color rgb="FFFF0000"/>
      <name val="Calibri"/>
      <family val="2"/>
      <scheme val="minor"/>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299">
    <xf numFmtId="0" fontId="0" fillId="0" borderId="0" xfId="0"/>
    <xf numFmtId="0" fontId="2" fillId="0" borderId="0" xfId="0" applyFont="1" applyAlignment="1">
      <alignment shrinkToFit="1" readingOrder="1"/>
    </xf>
    <xf numFmtId="0" fontId="0" fillId="0" borderId="0" xfId="0" applyBorder="1"/>
    <xf numFmtId="0" fontId="0" fillId="0" borderId="0" xfId="0" applyAlignment="1">
      <alignment shrinkToFit="1" readingOrder="1"/>
    </xf>
    <xf numFmtId="0" fontId="2" fillId="0" borderId="0" xfId="0" applyFont="1" applyAlignment="1">
      <alignment wrapText="1" readingOrder="1"/>
    </xf>
    <xf numFmtId="0" fontId="0" fillId="0" borderId="0" xfId="0" applyAlignment="1">
      <alignment wrapText="1" readingOrder="1"/>
    </xf>
    <xf numFmtId="0" fontId="0" fillId="0" borderId="0" xfId="0" applyAlignment="1"/>
    <xf numFmtId="0" fontId="1" fillId="0" borderId="1" xfId="0" applyFont="1" applyBorder="1"/>
    <xf numFmtId="0" fontId="2" fillId="0" borderId="3" xfId="0" applyFont="1" applyBorder="1"/>
    <xf numFmtId="0" fontId="2" fillId="0" borderId="4" xfId="0" applyFont="1" applyBorder="1"/>
    <xf numFmtId="0" fontId="0" fillId="0" borderId="4" xfId="0" applyBorder="1"/>
    <xf numFmtId="0" fontId="2" fillId="0" borderId="5" xfId="0" applyFont="1" applyBorder="1"/>
    <xf numFmtId="0" fontId="2" fillId="0" borderId="6" xfId="0" applyFont="1" applyBorder="1"/>
    <xf numFmtId="0" fontId="0" fillId="0" borderId="3" xfId="0" applyBorder="1"/>
    <xf numFmtId="0" fontId="2" fillId="0" borderId="4" xfId="0" applyFont="1" applyBorder="1" applyAlignment="1">
      <alignment horizontal="left" vertical="center"/>
    </xf>
    <xf numFmtId="0" fontId="1" fillId="0" borderId="6" xfId="0" applyFont="1" applyBorder="1" applyAlignment="1">
      <alignment horizontal="left" vertical="center"/>
    </xf>
    <xf numFmtId="0" fontId="2" fillId="0" borderId="0" xfId="0" applyFont="1"/>
    <xf numFmtId="0" fontId="0" fillId="0" borderId="0" xfId="0" applyAlignment="1">
      <alignment horizontal="left"/>
    </xf>
    <xf numFmtId="0" fontId="1" fillId="0" borderId="7" xfId="0" applyFont="1" applyBorder="1"/>
    <xf numFmtId="0" fontId="1" fillId="0" borderId="2" xfId="0" applyFont="1" applyBorder="1" applyAlignment="1">
      <alignment horizontal="left"/>
    </xf>
    <xf numFmtId="0" fontId="0" fillId="0" borderId="5" xfId="0" applyBorder="1"/>
    <xf numFmtId="0" fontId="7" fillId="0" borderId="0" xfId="0" applyFont="1"/>
    <xf numFmtId="0" fontId="1" fillId="0" borderId="2" xfId="0" applyFont="1" applyBorder="1"/>
    <xf numFmtId="0" fontId="0" fillId="0" borderId="0" xfId="0" applyAlignment="1">
      <alignment horizontal="center"/>
    </xf>
    <xf numFmtId="0" fontId="0" fillId="0" borderId="6" xfId="0" applyBorder="1"/>
    <xf numFmtId="0" fontId="2" fillId="0" borderId="0" xfId="0" applyFont="1" applyBorder="1" applyAlignment="1">
      <alignment horizontal="left" vertical="center" wrapText="1" readingOrder="1"/>
    </xf>
    <xf numFmtId="0" fontId="1" fillId="0" borderId="1" xfId="0" applyFont="1" applyBorder="1" applyAlignment="1">
      <alignment wrapText="1"/>
    </xf>
    <xf numFmtId="0" fontId="1" fillId="0" borderId="2" xfId="0" applyFont="1" applyBorder="1" applyAlignment="1">
      <alignment wrapText="1"/>
    </xf>
    <xf numFmtId="0" fontId="8" fillId="0" borderId="0" xfId="0" applyFont="1" applyAlignment="1">
      <alignment wrapText="1"/>
    </xf>
    <xf numFmtId="0" fontId="2" fillId="0" borderId="0" xfId="0" applyFont="1" applyBorder="1"/>
    <xf numFmtId="0" fontId="1" fillId="0" borderId="2" xfId="0" applyFont="1" applyBorder="1" applyAlignment="1">
      <alignment horizontal="left" wrapText="1"/>
    </xf>
    <xf numFmtId="0" fontId="0" fillId="0" borderId="0" xfId="0" applyBorder="1" applyAlignment="1"/>
    <xf numFmtId="0" fontId="3"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top"/>
    </xf>
    <xf numFmtId="0" fontId="3" fillId="0" borderId="0" xfId="0" applyFont="1" applyBorder="1" applyAlignment="1"/>
    <xf numFmtId="0" fontId="3" fillId="0" borderId="0" xfId="0" applyFont="1" applyBorder="1" applyAlignment="1">
      <alignment horizontal="left"/>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0" fillId="0" borderId="5" xfId="0" applyFill="1" applyBorder="1"/>
    <xf numFmtId="0" fontId="2" fillId="0" borderId="8" xfId="0" applyFont="1" applyBorder="1" applyAlignment="1">
      <alignment horizontal="right" vertical="center"/>
    </xf>
    <xf numFmtId="0" fontId="5" fillId="0" borderId="0" xfId="0" applyFont="1" applyBorder="1" applyAlignment="1">
      <alignment horizontal="left" vertical="center" wrapText="1" readingOrder="1"/>
    </xf>
    <xf numFmtId="0" fontId="5" fillId="0" borderId="0" xfId="0" applyFont="1" applyBorder="1" applyAlignment="1">
      <alignment vertical="center" readingOrder="1"/>
    </xf>
    <xf numFmtId="0" fontId="10" fillId="0" borderId="1" xfId="0" applyFont="1" applyBorder="1" applyAlignment="1">
      <alignment vertical="top"/>
    </xf>
    <xf numFmtId="0" fontId="10" fillId="0" borderId="3" xfId="0" applyFont="1" applyBorder="1" applyAlignment="1">
      <alignment vertical="top"/>
    </xf>
    <xf numFmtId="0" fontId="1" fillId="0" borderId="0" xfId="0" applyFont="1" applyBorder="1" applyAlignment="1">
      <alignment vertical="top"/>
    </xf>
    <xf numFmtId="0" fontId="1" fillId="0" borderId="0" xfId="0" applyFont="1" applyBorder="1" applyAlignment="1">
      <alignment horizontal="center" vertical="top"/>
    </xf>
    <xf numFmtId="0" fontId="1" fillId="0" borderId="4" xfId="0" applyFont="1" applyBorder="1" applyAlignment="1">
      <alignment horizontal="center" vertical="top"/>
    </xf>
    <xf numFmtId="0" fontId="10" fillId="0" borderId="3" xfId="0" applyFont="1" applyBorder="1" applyAlignment="1"/>
    <xf numFmtId="0" fontId="2" fillId="0" borderId="0" xfId="0" applyFont="1" applyBorder="1" applyAlignment="1">
      <alignment horizontal="left"/>
    </xf>
    <xf numFmtId="0" fontId="2" fillId="0" borderId="4" xfId="0" applyFont="1" applyBorder="1" applyAlignment="1"/>
    <xf numFmtId="0" fontId="2" fillId="0" borderId="0" xfId="0" applyFont="1" applyBorder="1" applyAlignment="1"/>
    <xf numFmtId="0" fontId="2" fillId="0" borderId="5" xfId="0" applyFont="1" applyBorder="1" applyAlignment="1"/>
    <xf numFmtId="0" fontId="2" fillId="0" borderId="8" xfId="0" applyFont="1" applyBorder="1" applyAlignment="1"/>
    <xf numFmtId="0" fontId="2" fillId="0" borderId="6" xfId="0" applyFont="1" applyBorder="1" applyAlignment="1"/>
    <xf numFmtId="0" fontId="2" fillId="0" borderId="4" xfId="0" applyFont="1" applyFill="1" applyBorder="1" applyAlignment="1">
      <alignment horizontal="left" vertical="center"/>
    </xf>
    <xf numFmtId="0" fontId="9" fillId="0" borderId="0" xfId="0" applyFont="1" applyBorder="1" applyAlignment="1">
      <alignment horizontal="left" vertical="center"/>
    </xf>
    <xf numFmtId="0" fontId="1" fillId="0" borderId="0" xfId="0" applyFont="1" applyBorder="1" applyAlignment="1">
      <alignment horizontal="left" vertical="center"/>
    </xf>
    <xf numFmtId="0" fontId="8"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0" xfId="0" applyFont="1" applyFill="1" applyBorder="1" applyAlignment="1">
      <alignment vertical="top"/>
    </xf>
    <xf numFmtId="0" fontId="6" fillId="0" borderId="7" xfId="0" applyFont="1" applyBorder="1"/>
    <xf numFmtId="0" fontId="1" fillId="0" borderId="2" xfId="0" applyFont="1" applyBorder="1" applyAlignment="1">
      <alignment horizontal="left" wrapText="1"/>
    </xf>
    <xf numFmtId="0" fontId="0" fillId="0" borderId="0" xfId="0" applyAlignment="1">
      <alignment horizontal="center" vertical="center"/>
    </xf>
    <xf numFmtId="0" fontId="1" fillId="0" borderId="7" xfId="0" applyFont="1" applyBorder="1" applyAlignment="1">
      <alignment horizontal="center"/>
    </xf>
    <xf numFmtId="0" fontId="1" fillId="0" borderId="2" xfId="0" applyFont="1" applyBorder="1" applyAlignment="1">
      <alignment horizontal="center"/>
    </xf>
    <xf numFmtId="0" fontId="1" fillId="0" borderId="0" xfId="0" applyFont="1"/>
    <xf numFmtId="0" fontId="2" fillId="0" borderId="0" xfId="0" applyFont="1" applyFill="1" applyBorder="1" applyAlignment="1">
      <alignment vertical="top" wrapText="1"/>
    </xf>
    <xf numFmtId="0" fontId="5" fillId="0" borderId="0" xfId="0" applyFont="1" applyBorder="1" applyAlignment="1">
      <alignment vertical="center" wrapText="1" readingOrder="1"/>
    </xf>
    <xf numFmtId="0" fontId="2" fillId="0" borderId="0" xfId="0" applyFont="1" applyAlignment="1">
      <alignment wrapText="1"/>
    </xf>
    <xf numFmtId="0" fontId="2" fillId="0" borderId="0" xfId="0" applyFont="1" applyAlignment="1">
      <alignment vertical="center" wrapText="1"/>
    </xf>
    <xf numFmtId="0" fontId="2" fillId="0" borderId="0" xfId="0" applyFont="1" applyFill="1" applyBorder="1" applyAlignment="1">
      <alignment horizontal="left" vertical="center"/>
    </xf>
    <xf numFmtId="0" fontId="0" fillId="0" borderId="0" xfId="0" applyBorder="1" applyAlignment="1">
      <alignment horizontal="left"/>
    </xf>
    <xf numFmtId="0" fontId="8" fillId="0" borderId="0" xfId="0" applyFont="1" applyAlignment="1">
      <alignment horizontal="center" wrapText="1"/>
    </xf>
    <xf numFmtId="0" fontId="0" fillId="0" borderId="3" xfId="0" applyFill="1" applyBorder="1"/>
    <xf numFmtId="0" fontId="1" fillId="0" borderId="6" xfId="0" applyFont="1" applyBorder="1" applyAlignment="1">
      <alignment horizontal="right" vertical="center"/>
    </xf>
    <xf numFmtId="0" fontId="2" fillId="0" borderId="3" xfId="0" applyFont="1" applyBorder="1" applyAlignment="1"/>
    <xf numFmtId="0" fontId="1" fillId="0" borderId="0" xfId="0" applyFont="1" applyAlignment="1">
      <alignment wrapText="1"/>
    </xf>
    <xf numFmtId="0" fontId="2" fillId="0" borderId="4" xfId="0" applyFont="1" applyBorder="1" applyAlignment="1">
      <alignment horizontal="left"/>
    </xf>
    <xf numFmtId="0" fontId="2" fillId="0" borderId="6" xfId="0" applyFont="1" applyBorder="1" applyAlignment="1">
      <alignment horizontal="left"/>
    </xf>
    <xf numFmtId="0" fontId="1" fillId="0" borderId="2" xfId="0" applyFont="1" applyBorder="1" applyAlignment="1">
      <alignment horizontal="left" wrapText="1"/>
    </xf>
    <xf numFmtId="0" fontId="8" fillId="0" borderId="0" xfId="0" applyFont="1" applyAlignment="1">
      <alignment vertical="top" wrapText="1"/>
    </xf>
    <xf numFmtId="0" fontId="5" fillId="0" borderId="0" xfId="0" applyFont="1" applyBorder="1"/>
    <xf numFmtId="0" fontId="9" fillId="0" borderId="0" xfId="0" applyFont="1" applyBorder="1"/>
    <xf numFmtId="0" fontId="2" fillId="0" borderId="5" xfId="0" applyFont="1" applyFill="1" applyBorder="1"/>
    <xf numFmtId="0" fontId="5" fillId="0" borderId="8" xfId="0" applyFont="1" applyFill="1" applyBorder="1"/>
    <xf numFmtId="0" fontId="2" fillId="0" borderId="8" xfId="0" applyFont="1" applyFill="1" applyBorder="1"/>
    <xf numFmtId="0" fontId="9" fillId="0" borderId="8" xfId="0" applyFont="1" applyBorder="1"/>
    <xf numFmtId="0" fontId="9" fillId="0" borderId="0" xfId="0" applyFont="1"/>
    <xf numFmtId="0" fontId="0" fillId="0" borderId="0" xfId="0" applyBorder="1" applyAlignment="1">
      <alignment horizontal="center"/>
    </xf>
    <xf numFmtId="0" fontId="4" fillId="0" borderId="0" xfId="0" applyFont="1" applyBorder="1"/>
    <xf numFmtId="0" fontId="1" fillId="0" borderId="6" xfId="0" applyFont="1" applyBorder="1"/>
    <xf numFmtId="0" fontId="0" fillId="0" borderId="0" xfId="0" applyBorder="1" applyAlignment="1">
      <alignment horizontal="center" vertical="center"/>
    </xf>
    <xf numFmtId="0" fontId="1" fillId="0" borderId="0" xfId="0" applyFont="1" applyBorder="1"/>
    <xf numFmtId="0" fontId="2" fillId="0" borderId="3" xfId="0" applyFont="1" applyBorder="1" applyAlignment="1">
      <alignment horizontal="left"/>
    </xf>
    <xf numFmtId="0" fontId="2" fillId="0" borderId="3" xfId="0" applyFont="1" applyBorder="1" applyAlignment="1">
      <alignment horizontal="left" vertical="center"/>
    </xf>
    <xf numFmtId="0" fontId="2" fillId="0" borderId="3" xfId="0" applyFont="1" applyBorder="1" applyAlignment="1">
      <alignment wrapText="1"/>
    </xf>
    <xf numFmtId="0" fontId="2"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5" fillId="0" borderId="0" xfId="0" applyFont="1" applyBorder="1" applyAlignment="1"/>
    <xf numFmtId="0" fontId="5" fillId="0" borderId="0" xfId="0" applyFont="1" applyBorder="1" applyAlignment="1">
      <alignment vertical="top" wrapText="1"/>
    </xf>
    <xf numFmtId="0" fontId="5" fillId="0" borderId="0" xfId="0" applyFont="1" applyBorder="1" applyAlignment="1">
      <alignment vertical="top"/>
    </xf>
    <xf numFmtId="0" fontId="2" fillId="0" borderId="3" xfId="0" applyFont="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4" fillId="0" borderId="1" xfId="0" applyFont="1" applyBorder="1"/>
    <xf numFmtId="0" fontId="4" fillId="0" borderId="7" xfId="0" applyFont="1" applyBorder="1"/>
    <xf numFmtId="0" fontId="4" fillId="0" borderId="2" xfId="0" applyFont="1" applyBorder="1"/>
    <xf numFmtId="0" fontId="1" fillId="0" borderId="2" xfId="0" applyFont="1" applyBorder="1" applyAlignment="1">
      <alignment horizontal="center" wrapText="1"/>
    </xf>
    <xf numFmtId="0" fontId="0" fillId="0" borderId="0" xfId="0" applyAlignment="1">
      <alignment wrapText="1"/>
    </xf>
    <xf numFmtId="0" fontId="0" fillId="0" borderId="0" xfId="0" applyBorder="1" applyAlignment="1">
      <alignment wrapText="1"/>
    </xf>
    <xf numFmtId="0" fontId="2" fillId="0" borderId="0" xfId="0" applyFont="1" applyBorder="1" applyAlignment="1">
      <alignment vertical="top"/>
    </xf>
    <xf numFmtId="0" fontId="2" fillId="0" borderId="0" xfId="0" applyFont="1" applyBorder="1" applyAlignment="1">
      <alignment vertical="center" wrapText="1"/>
    </xf>
    <xf numFmtId="0" fontId="0" fillId="0" borderId="0" xfId="0" applyFont="1"/>
    <xf numFmtId="0" fontId="0" fillId="0" borderId="0" xfId="0" applyAlignment="1">
      <alignment vertical="top"/>
    </xf>
    <xf numFmtId="0" fontId="4" fillId="0" borderId="6" xfId="0" applyFont="1" applyBorder="1"/>
    <xf numFmtId="0" fontId="1" fillId="0" borderId="0" xfId="0" applyFont="1" applyBorder="1" applyAlignment="1">
      <alignment horizontal="left" wrapText="1"/>
    </xf>
    <xf numFmtId="0" fontId="1" fillId="0" borderId="0" xfId="0" applyFont="1" applyBorder="1" applyAlignment="1">
      <alignment horizontal="center" wrapText="1"/>
    </xf>
    <xf numFmtId="0" fontId="0" fillId="0" borderId="0" xfId="0" applyFill="1" applyBorder="1"/>
    <xf numFmtId="0" fontId="2" fillId="0" borderId="0" xfId="0" applyFont="1" applyFill="1" applyBorder="1"/>
    <xf numFmtId="0" fontId="1" fillId="0" borderId="0" xfId="0" applyFont="1" applyFill="1" applyBorder="1"/>
    <xf numFmtId="0" fontId="2" fillId="0" borderId="0" xfId="0" applyFont="1" applyAlignment="1">
      <alignment vertical="top"/>
    </xf>
    <xf numFmtId="0" fontId="1" fillId="0" borderId="0" xfId="0" applyFont="1" applyBorder="1" applyAlignment="1">
      <alignment horizontal="left"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1" fillId="0" borderId="0" xfId="0" applyFont="1" applyBorder="1" applyAlignment="1">
      <alignment horizontal="center"/>
    </xf>
    <xf numFmtId="0" fontId="1" fillId="0" borderId="6" xfId="0" applyFont="1" applyBorder="1" applyAlignment="1">
      <alignment horizontal="center" vertical="center"/>
    </xf>
    <xf numFmtId="0" fontId="2" fillId="0" borderId="0" xfId="0" applyFont="1" applyBorder="1" applyAlignment="1">
      <alignment vertical="center"/>
    </xf>
    <xf numFmtId="0" fontId="2" fillId="0" borderId="8" xfId="0" applyFont="1" applyBorder="1"/>
    <xf numFmtId="0" fontId="1" fillId="0" borderId="0" xfId="0" applyFont="1" applyBorder="1" applyAlignment="1">
      <alignment wrapText="1"/>
    </xf>
    <xf numFmtId="0" fontId="1" fillId="0" borderId="0" xfId="0" applyFont="1" applyBorder="1" applyAlignment="1"/>
    <xf numFmtId="0" fontId="2" fillId="0" borderId="0" xfId="0" applyFont="1" applyBorder="1" applyAlignment="1">
      <alignment wrapText="1"/>
    </xf>
    <xf numFmtId="0" fontId="1" fillId="0" borderId="0" xfId="0" applyFont="1" applyBorder="1" applyAlignment="1">
      <alignment vertical="center" wrapText="1"/>
    </xf>
    <xf numFmtId="0" fontId="4" fillId="0" borderId="0" xfId="0" applyFont="1" applyAlignment="1">
      <alignment horizontal="right" vertical="center"/>
    </xf>
    <xf numFmtId="0" fontId="0" fillId="0" borderId="4" xfId="0" applyFont="1" applyBorder="1" applyAlignment="1">
      <alignment horizontal="left" vertical="top"/>
    </xf>
    <xf numFmtId="0" fontId="4" fillId="0" borderId="21" xfId="0" applyFont="1" applyFill="1" applyBorder="1" applyAlignment="1">
      <alignment horizontal="center" vertical="center"/>
    </xf>
    <xf numFmtId="0" fontId="4" fillId="0" borderId="22" xfId="0" applyFont="1" applyFill="1" applyBorder="1" applyAlignment="1">
      <alignment horizontal="right" vertical="top"/>
    </xf>
    <xf numFmtId="0" fontId="4" fillId="0" borderId="23" xfId="0" applyFont="1" applyFill="1" applyBorder="1" applyAlignment="1">
      <alignment horizontal="right" vertical="top"/>
    </xf>
    <xf numFmtId="0" fontId="4" fillId="0" borderId="11" xfId="0" applyFont="1" applyFill="1" applyBorder="1" applyAlignment="1">
      <alignment horizontal="center" vertical="center"/>
    </xf>
    <xf numFmtId="0" fontId="11" fillId="0" borderId="0" xfId="0" applyFont="1"/>
    <xf numFmtId="0" fontId="0" fillId="0" borderId="24" xfId="0" applyBorder="1"/>
    <xf numFmtId="0" fontId="11" fillId="0" borderId="25" xfId="0" applyFont="1" applyBorder="1" applyAlignment="1">
      <alignment horizontal="center"/>
    </xf>
    <xf numFmtId="0" fontId="2" fillId="0" borderId="0" xfId="0" applyFont="1" applyBorder="1" applyAlignment="1">
      <alignmen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1" fillId="0" borderId="7"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applyBorder="1" applyAlignment="1">
      <alignment horizontal="left" wrapText="1"/>
    </xf>
    <xf numFmtId="0" fontId="2" fillId="0" borderId="4" xfId="0" applyFont="1" applyBorder="1" applyAlignment="1">
      <alignment horizontal="left" wrapText="1"/>
    </xf>
    <xf numFmtId="0" fontId="1" fillId="0" borderId="0" xfId="0" applyFont="1" applyBorder="1" applyAlignment="1">
      <alignment horizontal="left" wrapText="1"/>
    </xf>
    <xf numFmtId="0" fontId="1" fillId="0" borderId="4" xfId="0" applyFont="1" applyBorder="1" applyAlignment="1">
      <alignment horizontal="left"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5" fillId="0" borderId="1" xfId="0" applyFont="1" applyBorder="1" applyAlignment="1">
      <alignment horizontal="left" vertical="center" wrapText="1" readingOrder="1"/>
    </xf>
    <xf numFmtId="0" fontId="5" fillId="0" borderId="7" xfId="0" applyFont="1" applyBorder="1" applyAlignment="1">
      <alignment horizontal="left" vertical="center" wrapText="1" readingOrder="1"/>
    </xf>
    <xf numFmtId="0" fontId="5" fillId="0" borderId="2"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5" fillId="0" borderId="8" xfId="0" applyFont="1" applyBorder="1" applyAlignment="1">
      <alignment horizontal="left" vertical="center" wrapText="1" readingOrder="1"/>
    </xf>
    <xf numFmtId="0" fontId="5" fillId="0" borderId="6" xfId="0" applyFont="1" applyBorder="1" applyAlignment="1">
      <alignment horizontal="left" vertical="center" wrapText="1" readingOrder="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1" fillId="0" borderId="0" xfId="0" applyFont="1" applyAlignment="1">
      <alignment horizontal="center" wrapText="1"/>
    </xf>
    <xf numFmtId="0" fontId="1" fillId="0" borderId="0" xfId="0" applyFont="1" applyAlignment="1">
      <alignment horizontal="center" vertical="top"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1" xfId="0" applyFont="1" applyBorder="1" applyAlignment="1">
      <alignment horizontal="left" wrapText="1"/>
    </xf>
    <xf numFmtId="0" fontId="5" fillId="0" borderId="7"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0"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8" xfId="0" applyFont="1" applyBorder="1" applyAlignment="1">
      <alignment horizontal="left" wrapText="1"/>
    </xf>
    <xf numFmtId="0" fontId="5" fillId="0" borderId="6" xfId="0" applyFont="1" applyBorder="1" applyAlignment="1">
      <alignment horizontal="left" wrapText="1"/>
    </xf>
    <xf numFmtId="0" fontId="1" fillId="0" borderId="0" xfId="0" applyFont="1" applyAlignment="1">
      <alignment horizontal="center"/>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4" fillId="0" borderId="0" xfId="0" applyFont="1" applyBorder="1" applyAlignment="1">
      <alignment horizontal="left"/>
    </xf>
    <xf numFmtId="0" fontId="1" fillId="0" borderId="5" xfId="0" applyFont="1" applyBorder="1" applyAlignment="1">
      <alignment horizontal="left" vertical="center"/>
    </xf>
    <xf numFmtId="0" fontId="1" fillId="0" borderId="8" xfId="0" applyFont="1" applyBorder="1" applyAlignment="1">
      <alignment horizontal="left" vertical="center"/>
    </xf>
    <xf numFmtId="0" fontId="1" fillId="0" borderId="5" xfId="0" applyFont="1" applyBorder="1" applyAlignment="1">
      <alignment horizontal="left"/>
    </xf>
    <xf numFmtId="0" fontId="1" fillId="0" borderId="8" xfId="0" applyFont="1" applyBorder="1" applyAlignment="1">
      <alignment horizontal="left"/>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4" fillId="0" borderId="0" xfId="0" applyFont="1" applyBorder="1" applyAlignment="1">
      <alignment horizontal="left" vertical="center"/>
    </xf>
    <xf numFmtId="0" fontId="1" fillId="0" borderId="0" xfId="0" applyFont="1" applyBorder="1" applyAlignment="1">
      <alignment horizontal="center" wrapText="1"/>
    </xf>
    <xf numFmtId="0" fontId="1"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Border="1" applyAlignment="1">
      <alignment horizontal="left" vertical="top" wrapText="1"/>
    </xf>
    <xf numFmtId="0" fontId="4" fillId="0" borderId="5" xfId="0" applyFont="1" applyBorder="1" applyAlignment="1">
      <alignment horizontal="left"/>
    </xf>
    <xf numFmtId="0" fontId="4" fillId="0" borderId="8" xfId="0" applyFont="1" applyBorder="1" applyAlignment="1">
      <alignment horizontal="left"/>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5" fillId="0" borderId="1" xfId="0" applyFont="1" applyFill="1" applyBorder="1" applyAlignment="1">
      <alignment horizontal="left" vertical="center" wrapText="1" readingOrder="1"/>
    </xf>
    <xf numFmtId="0" fontId="5" fillId="0" borderId="7" xfId="0" applyFont="1" applyFill="1" applyBorder="1" applyAlignment="1">
      <alignment horizontal="left" vertical="center" wrapText="1" readingOrder="1"/>
    </xf>
    <xf numFmtId="0" fontId="5" fillId="0" borderId="2" xfId="0" applyFont="1" applyFill="1" applyBorder="1" applyAlignment="1">
      <alignment horizontal="left" vertical="center" wrapText="1" readingOrder="1"/>
    </xf>
    <xf numFmtId="0" fontId="5" fillId="0" borderId="5" xfId="0" applyFont="1" applyFill="1" applyBorder="1" applyAlignment="1">
      <alignment horizontal="left" vertical="center" wrapText="1" readingOrder="1"/>
    </xf>
    <xf numFmtId="0" fontId="5" fillId="0" borderId="8" xfId="0" applyFont="1" applyFill="1" applyBorder="1" applyAlignment="1">
      <alignment horizontal="left" vertical="center" wrapText="1" readingOrder="1"/>
    </xf>
    <xf numFmtId="0" fontId="5" fillId="0" borderId="6" xfId="0" applyFont="1" applyFill="1" applyBorder="1" applyAlignment="1">
      <alignment horizontal="left" vertical="center" wrapText="1" readingOrder="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1"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14" fontId="2" fillId="0" borderId="0"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Z90"/>
  <sheetViews>
    <sheetView tabSelected="1" zoomScaleNormal="100" workbookViewId="0"/>
  </sheetViews>
  <sheetFormatPr baseColWidth="10" defaultRowHeight="15" x14ac:dyDescent="0.25"/>
  <cols>
    <col min="3" max="3" width="30.28515625" customWidth="1"/>
    <col min="4" max="4" width="66.85546875" customWidth="1"/>
    <col min="12" max="12" width="21.5703125" customWidth="1"/>
    <col min="17" max="26" width="11.42578125" hidden="1" customWidth="1"/>
  </cols>
  <sheetData>
    <row r="4" spans="2:23" x14ac:dyDescent="0.25">
      <c r="R4" t="s">
        <v>642</v>
      </c>
    </row>
    <row r="5" spans="2:23" x14ac:dyDescent="0.25">
      <c r="R5" t="str">
        <f>IFERROR(RIGHT(INDEX(ListaHojas,ROWS(R$5:R5)),LEN(INDEX(ListaHojas,ROWS(R$5:R5)))-FIND("]",INDEX(ListaHojas,ROWS(R$5:R5)))),"")</f>
        <v/>
      </c>
      <c r="W5" t="s">
        <v>644</v>
      </c>
    </row>
    <row r="6" spans="2:23" x14ac:dyDescent="0.25">
      <c r="B6" s="2"/>
      <c r="C6" s="2"/>
      <c r="D6" s="2"/>
      <c r="E6" s="2"/>
      <c r="F6" s="2"/>
      <c r="G6" s="2"/>
      <c r="H6" s="2"/>
      <c r="I6" s="2"/>
      <c r="J6" s="2"/>
      <c r="K6" s="2"/>
      <c r="L6" s="2"/>
      <c r="M6" s="2"/>
      <c r="N6" s="2"/>
      <c r="O6" s="2"/>
      <c r="P6" s="2"/>
      <c r="R6" t="str">
        <f>IFERROR(RIGHT(INDEX(ListaHojas,ROWS(R$5:R6)),LEN(INDEX(ListaHojas,ROWS(R$5:R6)))-FIND("]",INDEX(ListaHojas,ROWS(R$5:R6)))),"")</f>
        <v/>
      </c>
      <c r="W6" t="s">
        <v>622</v>
      </c>
    </row>
    <row r="7" spans="2:23" x14ac:dyDescent="0.25">
      <c r="B7" s="2"/>
      <c r="C7" s="2"/>
      <c r="D7" s="2"/>
      <c r="E7" s="2"/>
      <c r="F7" s="2"/>
      <c r="G7" s="2"/>
      <c r="H7" s="2"/>
      <c r="I7" s="2"/>
      <c r="J7" s="2"/>
      <c r="K7" s="2"/>
      <c r="L7" s="2"/>
      <c r="M7" s="2"/>
      <c r="N7" s="2"/>
      <c r="O7" s="2"/>
      <c r="P7" s="2"/>
      <c r="R7" t="str">
        <f>IFERROR(RIGHT(INDEX(ListaHojas,ROWS(R$5:R7)),LEN(INDEX(ListaHojas,ROWS(R$5:R7)))-FIND("]",INDEX(ListaHojas,ROWS(R$5:R7)))),"")</f>
        <v/>
      </c>
      <c r="W7" t="s">
        <v>645</v>
      </c>
    </row>
    <row r="8" spans="2:23" ht="15" customHeight="1" x14ac:dyDescent="0.25">
      <c r="B8" s="2"/>
      <c r="C8" s="31"/>
      <c r="D8" s="31"/>
      <c r="E8" s="31"/>
      <c r="F8" s="31"/>
      <c r="G8" s="31"/>
      <c r="H8" s="31"/>
      <c r="I8" s="31"/>
      <c r="J8" s="31"/>
      <c r="K8" s="31"/>
      <c r="L8" s="31"/>
      <c r="M8" s="31"/>
      <c r="N8" s="31"/>
      <c r="O8" s="2"/>
      <c r="P8" s="2"/>
      <c r="R8" t="str">
        <f>IFERROR(RIGHT(INDEX(ListaHojas,ROWS(R$5:R8)),LEN(INDEX(ListaHojas,ROWS(R$5:R8)))-FIND("]",INDEX(ListaHojas,ROWS(R$5:R8)))),"")</f>
        <v/>
      </c>
      <c r="W8" t="s">
        <v>646</v>
      </c>
    </row>
    <row r="9" spans="2:23" ht="19.5" thickBot="1" x14ac:dyDescent="0.3">
      <c r="B9" s="2"/>
      <c r="C9" s="31"/>
      <c r="D9" s="31"/>
      <c r="E9" s="32"/>
      <c r="F9" s="33"/>
      <c r="G9" s="33"/>
      <c r="H9" s="33"/>
      <c r="I9" s="33"/>
      <c r="J9" s="33"/>
      <c r="K9" s="33"/>
      <c r="L9" s="33"/>
      <c r="M9" s="33"/>
      <c r="N9" s="33"/>
      <c r="O9" s="2"/>
      <c r="P9" s="2"/>
      <c r="R9" t="str">
        <f>IFERROR(RIGHT(INDEX(ListaHojas,ROWS(R$5:R9)),LEN(INDEX(ListaHojas,ROWS(R$5:R9)))-FIND("]",INDEX(ListaHojas,ROWS(R$5:R9)))),"")</f>
        <v/>
      </c>
      <c r="W9" t="s">
        <v>647</v>
      </c>
    </row>
    <row r="10" spans="2:23" ht="18.75" customHeight="1" x14ac:dyDescent="0.25">
      <c r="B10" s="2"/>
      <c r="C10" s="43" t="s">
        <v>10</v>
      </c>
      <c r="D10" s="148" t="s">
        <v>691</v>
      </c>
      <c r="E10" s="148"/>
      <c r="F10" s="148"/>
      <c r="G10" s="148"/>
      <c r="H10" s="148"/>
      <c r="I10" s="148"/>
      <c r="J10" s="148"/>
      <c r="K10" s="148"/>
      <c r="L10" s="149"/>
      <c r="M10" s="34"/>
      <c r="N10" s="34"/>
      <c r="O10" s="2"/>
      <c r="P10" s="2"/>
      <c r="R10" t="str">
        <f>IFERROR(RIGHT(INDEX(ListaHojas,ROWS(R$5:R10)),LEN(INDEX(ListaHojas,ROWS(R$5:R10)))-FIND("]",INDEX(ListaHojas,ROWS(R$5:R10)))),"")</f>
        <v/>
      </c>
      <c r="W10" t="s">
        <v>648</v>
      </c>
    </row>
    <row r="11" spans="2:23" ht="18.75" customHeight="1" x14ac:dyDescent="0.25">
      <c r="B11" s="2"/>
      <c r="C11" s="44"/>
      <c r="D11" s="45"/>
      <c r="E11" s="45"/>
      <c r="F11" s="45"/>
      <c r="G11" s="46"/>
      <c r="H11" s="46"/>
      <c r="I11" s="46"/>
      <c r="J11" s="46"/>
      <c r="K11" s="46"/>
      <c r="L11" s="47"/>
      <c r="M11" s="34"/>
      <c r="N11" s="34"/>
      <c r="O11" s="2"/>
      <c r="P11" s="2"/>
      <c r="R11" t="str">
        <f>IFERROR(RIGHT(INDEX(ListaHojas,ROWS(R$5:R11)),LEN(INDEX(ListaHojas,ROWS(R$5:R11)))-FIND("]",INDEX(ListaHojas,ROWS(R$5:R11)))),"")</f>
        <v/>
      </c>
      <c r="W11" t="s">
        <v>649</v>
      </c>
    </row>
    <row r="12" spans="2:23" ht="18.75" customHeight="1" x14ac:dyDescent="0.3">
      <c r="B12" s="2"/>
      <c r="C12" s="44" t="s">
        <v>11</v>
      </c>
      <c r="D12" s="150" t="s">
        <v>29</v>
      </c>
      <c r="E12" s="150"/>
      <c r="F12" s="150"/>
      <c r="G12" s="150"/>
      <c r="H12" s="150"/>
      <c r="I12" s="150"/>
      <c r="J12" s="150"/>
      <c r="K12" s="150"/>
      <c r="L12" s="151"/>
      <c r="M12" s="36"/>
      <c r="N12" s="36"/>
      <c r="O12" s="2"/>
      <c r="P12" s="2"/>
      <c r="R12" t="str">
        <f>IFERROR(RIGHT(INDEX(ListaHojas,ROWS(R$5:R12)),LEN(INDEX(ListaHojas,ROWS(R$5:R12)))-FIND("]",INDEX(ListaHojas,ROWS(R$5:R12)))),"")</f>
        <v/>
      </c>
      <c r="W12" t="s">
        <v>650</v>
      </c>
    </row>
    <row r="13" spans="2:23" ht="18.75" customHeight="1" x14ac:dyDescent="0.3">
      <c r="B13" s="2"/>
      <c r="C13" s="44"/>
      <c r="D13" s="150"/>
      <c r="E13" s="150"/>
      <c r="F13" s="150"/>
      <c r="G13" s="150"/>
      <c r="H13" s="150"/>
      <c r="I13" s="150"/>
      <c r="J13" s="150"/>
      <c r="K13" s="150"/>
      <c r="L13" s="151"/>
      <c r="M13" s="36"/>
      <c r="N13" s="36"/>
      <c r="O13" s="2"/>
      <c r="P13" s="2"/>
      <c r="R13" t="str">
        <f>IFERROR(RIGHT(INDEX(ListaHojas,ROWS(R$5:R13)),LEN(INDEX(ListaHojas,ROWS(R$5:R13)))-FIND("]",INDEX(ListaHojas,ROWS(R$5:R13)))),"")</f>
        <v/>
      </c>
      <c r="W13" t="s">
        <v>651</v>
      </c>
    </row>
    <row r="14" spans="2:23" ht="18.75" customHeight="1" x14ac:dyDescent="0.3">
      <c r="B14" s="2"/>
      <c r="C14" s="48" t="s">
        <v>12</v>
      </c>
      <c r="D14" s="152" t="s">
        <v>13</v>
      </c>
      <c r="E14" s="152"/>
      <c r="F14" s="152"/>
      <c r="G14" s="152"/>
      <c r="H14" s="152"/>
      <c r="I14" s="152"/>
      <c r="J14" s="152"/>
      <c r="K14" s="152"/>
      <c r="L14" s="153"/>
      <c r="M14" s="36"/>
      <c r="N14" s="35"/>
      <c r="O14" s="2"/>
      <c r="P14" s="2"/>
      <c r="R14" t="str">
        <f>IFERROR(RIGHT(INDEX(ListaHojas,ROWS(R$5:R14)),LEN(INDEX(ListaHojas,ROWS(R$5:R14)))-FIND("]",INDEX(ListaHojas,ROWS(R$5:R14)))),"")</f>
        <v/>
      </c>
      <c r="W14" t="s">
        <v>652</v>
      </c>
    </row>
    <row r="15" spans="2:23" ht="18.75" customHeight="1" x14ac:dyDescent="0.3">
      <c r="B15" s="2"/>
      <c r="C15" s="48" t="s">
        <v>14</v>
      </c>
      <c r="D15" s="298">
        <v>46198</v>
      </c>
      <c r="E15" s="49"/>
      <c r="F15" s="49"/>
      <c r="G15" s="49"/>
      <c r="H15" s="49"/>
      <c r="I15" s="49"/>
      <c r="J15" s="49"/>
      <c r="K15" s="49"/>
      <c r="L15" s="50"/>
      <c r="M15" s="35"/>
      <c r="N15" s="35"/>
      <c r="O15" s="2"/>
      <c r="P15" s="2"/>
      <c r="R15" t="str">
        <f>IFERROR(RIGHT(INDEX(ListaHojas,ROWS(R$5:R15)),LEN(INDEX(ListaHojas,ROWS(R$5:R15)))-FIND("]",INDEX(ListaHojas,ROWS(R$5:R15)))),"")</f>
        <v/>
      </c>
      <c r="W15" t="s">
        <v>653</v>
      </c>
    </row>
    <row r="16" spans="2:23" ht="18.75" customHeight="1" x14ac:dyDescent="0.3">
      <c r="B16" s="2"/>
      <c r="C16" s="48" t="s">
        <v>15</v>
      </c>
      <c r="D16" s="150" t="s">
        <v>20</v>
      </c>
      <c r="E16" s="150"/>
      <c r="F16" s="150"/>
      <c r="G16" s="150"/>
      <c r="H16" s="150"/>
      <c r="I16" s="150"/>
      <c r="J16" s="150"/>
      <c r="K16" s="150"/>
      <c r="L16" s="151"/>
      <c r="M16" s="35"/>
      <c r="N16" s="35"/>
      <c r="O16" s="2"/>
      <c r="P16" s="2"/>
      <c r="R16" t="str">
        <f>IFERROR(RIGHT(INDEX(ListaHojas,ROWS(R$5:R16)),LEN(INDEX(ListaHojas,ROWS(R$5:R16)))-FIND("]",INDEX(ListaHojas,ROWS(R$5:R16)))),"")</f>
        <v/>
      </c>
      <c r="W16" t="s">
        <v>654</v>
      </c>
    </row>
    <row r="17" spans="2:23" ht="18.75" customHeight="1" x14ac:dyDescent="0.3">
      <c r="B17" s="2"/>
      <c r="C17" s="48" t="s">
        <v>16</v>
      </c>
      <c r="D17" s="146" t="s">
        <v>31</v>
      </c>
      <c r="E17" s="146"/>
      <c r="F17" s="146"/>
      <c r="G17" s="146"/>
      <c r="H17" s="146"/>
      <c r="I17" s="146"/>
      <c r="J17" s="146"/>
      <c r="K17" s="146"/>
      <c r="L17" s="147"/>
      <c r="M17" s="36"/>
      <c r="N17" s="36"/>
      <c r="O17" s="2"/>
      <c r="P17" s="2"/>
      <c r="R17" t="str">
        <f>IFERROR(RIGHT(INDEX(ListaHojas,ROWS(R$5:R17)),LEN(INDEX(ListaHojas,ROWS(R$5:R17)))-FIND("]",INDEX(ListaHojas,ROWS(R$5:R17)))),"")</f>
        <v/>
      </c>
      <c r="W17" t="s">
        <v>655</v>
      </c>
    </row>
    <row r="18" spans="2:23" ht="18.75" customHeight="1" x14ac:dyDescent="0.3">
      <c r="B18" s="2"/>
      <c r="C18" s="48"/>
      <c r="D18" s="146"/>
      <c r="E18" s="146"/>
      <c r="F18" s="146"/>
      <c r="G18" s="146"/>
      <c r="H18" s="146"/>
      <c r="I18" s="146"/>
      <c r="J18" s="146"/>
      <c r="K18" s="146"/>
      <c r="L18" s="147"/>
      <c r="M18" s="36"/>
      <c r="N18" s="36"/>
      <c r="O18" s="2"/>
      <c r="P18" s="2"/>
      <c r="R18" t="str">
        <f>IFERROR(RIGHT(INDEX(ListaHojas,ROWS(R$5:R18)),LEN(INDEX(ListaHojas,ROWS(R$5:R18)))-FIND("]",INDEX(ListaHojas,ROWS(R$5:R18)))),"")</f>
        <v/>
      </c>
      <c r="W18" t="s">
        <v>656</v>
      </c>
    </row>
    <row r="19" spans="2:23" ht="18.75" x14ac:dyDescent="0.3">
      <c r="B19" s="2"/>
      <c r="C19" s="48" t="s">
        <v>17</v>
      </c>
      <c r="D19" s="51" t="s">
        <v>18</v>
      </c>
      <c r="E19" s="51"/>
      <c r="F19" s="51"/>
      <c r="G19" s="51"/>
      <c r="H19" s="51"/>
      <c r="I19" s="51"/>
      <c r="J19" s="51"/>
      <c r="K19" s="51"/>
      <c r="L19" s="50"/>
      <c r="M19" s="35"/>
      <c r="N19" s="35"/>
      <c r="O19" s="2"/>
      <c r="P19" s="2"/>
      <c r="R19" t="str">
        <f>IFERROR(RIGHT(INDEX(ListaHojas,ROWS(R$5:R19)),LEN(INDEX(ListaHojas,ROWS(R$5:R19)))-FIND("]",INDEX(ListaHojas,ROWS(R$5:R19)))),"")</f>
        <v/>
      </c>
      <c r="W19" t="s">
        <v>657</v>
      </c>
    </row>
    <row r="20" spans="2:23" ht="18.75" x14ac:dyDescent="0.3">
      <c r="B20" s="2"/>
      <c r="C20" s="48" t="s">
        <v>19</v>
      </c>
      <c r="D20" s="51" t="s">
        <v>719</v>
      </c>
      <c r="E20" s="51"/>
      <c r="F20" s="51"/>
      <c r="G20" s="51"/>
      <c r="H20" s="51"/>
      <c r="I20" s="51"/>
      <c r="J20" s="51"/>
      <c r="K20" s="51"/>
      <c r="L20" s="50"/>
      <c r="M20" s="35"/>
      <c r="N20" s="35"/>
      <c r="O20" s="2"/>
      <c r="P20" s="2"/>
      <c r="R20" t="str">
        <f>IFERROR(RIGHT(INDEX(ListaHojas,ROWS(R$5:R20)),LEN(INDEX(ListaHojas,ROWS(R$5:R20)))-FIND("]",INDEX(ListaHojas,ROWS(R$5:R20)))),"")</f>
        <v/>
      </c>
      <c r="W20" t="s">
        <v>658</v>
      </c>
    </row>
    <row r="21" spans="2:23" ht="19.5" thickBot="1" x14ac:dyDescent="0.35">
      <c r="B21" s="2"/>
      <c r="C21" s="52"/>
      <c r="D21" s="53"/>
      <c r="E21" s="53"/>
      <c r="F21" s="53"/>
      <c r="G21" s="53"/>
      <c r="H21" s="53"/>
      <c r="I21" s="53"/>
      <c r="J21" s="53"/>
      <c r="K21" s="53"/>
      <c r="L21" s="54"/>
      <c r="M21" s="35"/>
      <c r="N21" s="35"/>
      <c r="O21" s="2"/>
      <c r="P21" s="2"/>
      <c r="R21" t="str">
        <f>IFERROR(RIGHT(INDEX(ListaHojas,ROWS(R$5:R21)),LEN(INDEX(ListaHojas,ROWS(R$5:R21)))-FIND("]",INDEX(ListaHojas,ROWS(R$5:R21)))),"")</f>
        <v/>
      </c>
      <c r="W21" t="s">
        <v>659</v>
      </c>
    </row>
    <row r="22" spans="2:23" ht="18.75" x14ac:dyDescent="0.3">
      <c r="B22" s="2"/>
      <c r="C22" s="35"/>
      <c r="D22" s="35"/>
      <c r="E22" s="35"/>
      <c r="F22" s="35"/>
      <c r="G22" s="35"/>
      <c r="H22" s="35"/>
      <c r="I22" s="35"/>
      <c r="J22" s="35"/>
      <c r="K22" s="35"/>
      <c r="L22" s="35"/>
      <c r="M22" s="35"/>
      <c r="N22" s="35"/>
      <c r="O22" s="2"/>
      <c r="P22" s="2"/>
      <c r="R22" t="str">
        <f>IFERROR(RIGHT(INDEX(ListaHojas,ROWS(R$5:R22)),LEN(INDEX(ListaHojas,ROWS(R$5:R22)))-FIND("]",INDEX(ListaHojas,ROWS(R$5:R22)))),"")</f>
        <v/>
      </c>
      <c r="W22" t="s">
        <v>660</v>
      </c>
    </row>
    <row r="23" spans="2:23" ht="15.75" thickBot="1" x14ac:dyDescent="0.3">
      <c r="B23" s="2"/>
      <c r="C23" s="2"/>
      <c r="D23" s="2"/>
      <c r="E23" s="33"/>
      <c r="F23" s="33"/>
      <c r="G23" s="33"/>
      <c r="H23" s="33"/>
      <c r="I23" s="33"/>
      <c r="J23" s="33"/>
      <c r="K23" s="33"/>
      <c r="L23" s="33"/>
      <c r="M23" s="33"/>
      <c r="N23" s="33"/>
      <c r="O23" s="33"/>
      <c r="P23" s="33"/>
      <c r="R23" t="str">
        <f>IFERROR(RIGHT(INDEX(ListaHojas,ROWS(R$5:R23)),LEN(INDEX(ListaHojas,ROWS(R$5:R23)))-FIND("]",INDEX(ListaHojas,ROWS(R$5:R23)))),"")</f>
        <v/>
      </c>
      <c r="W23" t="s">
        <v>661</v>
      </c>
    </row>
    <row r="24" spans="2:23" ht="20.25" thickTop="1" thickBot="1" x14ac:dyDescent="0.35">
      <c r="B24" s="2"/>
      <c r="C24" s="144" t="s">
        <v>643</v>
      </c>
      <c r="D24" s="2"/>
      <c r="E24" s="33"/>
      <c r="F24" s="33"/>
      <c r="G24" s="33"/>
      <c r="H24" s="33"/>
      <c r="I24" s="33"/>
      <c r="J24" s="33"/>
      <c r="K24" s="33"/>
      <c r="L24" s="33"/>
      <c r="M24" s="33"/>
      <c r="N24" s="33"/>
      <c r="O24" s="33"/>
      <c r="P24" s="33"/>
      <c r="Q24" s="2"/>
      <c r="R24" t="str">
        <f>IFERROR(RIGHT(INDEX(ListaHojas,ROWS(R$5:R24)),LEN(INDEX(ListaHojas,ROWS(R$5:R24)))-FIND("]",INDEX(ListaHojas,ROWS(R$5:R24)))),"")</f>
        <v/>
      </c>
      <c r="W24" t="s">
        <v>662</v>
      </c>
    </row>
    <row r="25" spans="2:23" ht="15.75" thickTop="1" x14ac:dyDescent="0.25">
      <c r="B25" s="2"/>
      <c r="C25" s="2"/>
      <c r="D25" s="2"/>
      <c r="E25" s="33"/>
      <c r="F25" s="33"/>
      <c r="G25" s="33"/>
      <c r="H25" s="33"/>
      <c r="I25" s="33"/>
      <c r="J25" s="33"/>
      <c r="K25" s="33"/>
      <c r="L25" s="33"/>
      <c r="M25" s="33"/>
      <c r="N25" s="33"/>
      <c r="O25" s="33"/>
      <c r="P25" s="33"/>
      <c r="Q25" s="2"/>
      <c r="R25" t="str">
        <f>IFERROR(RIGHT(INDEX(ListaHojas,ROWS(R$5:R25)),LEN(INDEX(ListaHojas,ROWS(R$5:R25)))-FIND("]",INDEX(ListaHojas,ROWS(R$5:R25)))),"")</f>
        <v/>
      </c>
      <c r="W25" t="s">
        <v>663</v>
      </c>
    </row>
    <row r="26" spans="2:23" x14ac:dyDescent="0.25">
      <c r="C26" s="143" t="str">
        <f>IFERROR(HYPERLINK("#'"&amp;W5&amp;"'!A1",W5),"")</f>
        <v>Carátula</v>
      </c>
      <c r="D26" s="2"/>
      <c r="E26" s="33"/>
      <c r="F26" s="33"/>
      <c r="G26" s="33"/>
      <c r="H26" s="33"/>
      <c r="I26" s="33"/>
      <c r="J26" s="33"/>
      <c r="K26" s="33"/>
      <c r="L26" s="33"/>
      <c r="M26" s="33"/>
      <c r="N26" s="33"/>
      <c r="O26" s="33"/>
      <c r="P26" s="33"/>
      <c r="Q26" s="2"/>
      <c r="R26" t="str">
        <f>IFERROR(RIGHT(INDEX(ListaHojas,ROWS(R$5:R26)),LEN(INDEX(ListaHojas,ROWS(R$5:R26)))-FIND("]",INDEX(ListaHojas,ROWS(R$5:R26)))),"")</f>
        <v/>
      </c>
      <c r="W26" t="s">
        <v>664</v>
      </c>
    </row>
    <row r="27" spans="2:23" x14ac:dyDescent="0.25">
      <c r="C27" s="143" t="str">
        <f t="shared" ref="C27:C80" si="0">IFERROR(HYPERLINK("#'"&amp;W6&amp;"'!A1",W6),"")</f>
        <v>Definiciones Operativas</v>
      </c>
      <c r="D27" s="2"/>
      <c r="E27" s="33"/>
      <c r="F27" s="33"/>
      <c r="G27" s="33"/>
      <c r="H27" s="33"/>
      <c r="I27" s="33"/>
      <c r="J27" s="33"/>
      <c r="K27" s="33"/>
      <c r="L27" s="33"/>
      <c r="M27" s="33"/>
      <c r="N27" s="33"/>
      <c r="O27" s="33"/>
      <c r="P27" s="33"/>
      <c r="Q27" s="2"/>
      <c r="R27" t="str">
        <f>IFERROR(RIGHT(INDEX(ListaHojas,ROWS(R$5:R27)),LEN(INDEX(ListaHojas,ROWS(R$5:R27)))-FIND("]",INDEX(ListaHojas,ROWS(R$5:R27)))),"")</f>
        <v/>
      </c>
      <c r="W27" t="s">
        <v>665</v>
      </c>
    </row>
    <row r="28" spans="2:23" x14ac:dyDescent="0.25">
      <c r="C28" s="143" t="str">
        <f t="shared" si="0"/>
        <v>1.Resumen</v>
      </c>
      <c r="D28" s="2"/>
      <c r="E28" s="33"/>
      <c r="F28" s="33"/>
      <c r="G28" s="33"/>
      <c r="H28" s="33"/>
      <c r="I28" s="33"/>
      <c r="J28" s="33"/>
      <c r="K28" s="33"/>
      <c r="L28" s="33"/>
      <c r="M28" s="33"/>
      <c r="N28" s="33"/>
      <c r="O28" s="33"/>
      <c r="P28" s="33"/>
      <c r="Q28" s="2"/>
      <c r="R28" t="str">
        <f>IFERROR(RIGHT(INDEX(ListaHojas,ROWS(R$5:R28)),LEN(INDEX(ListaHojas,ROWS(R$5:R28)))-FIND("]",INDEX(ListaHojas,ROWS(R$5:R28)))),"")</f>
        <v/>
      </c>
      <c r="W28" t="s">
        <v>666</v>
      </c>
    </row>
    <row r="29" spans="2:23" x14ac:dyDescent="0.25">
      <c r="C29" s="143" t="str">
        <f t="shared" si="0"/>
        <v>2.Serie Histórica</v>
      </c>
      <c r="D29" s="2"/>
      <c r="E29" s="33"/>
      <c r="F29" s="33"/>
      <c r="G29" s="33"/>
      <c r="H29" s="33"/>
      <c r="I29" s="33"/>
      <c r="J29" s="33"/>
      <c r="K29" s="33"/>
      <c r="L29" s="33"/>
      <c r="M29" s="33"/>
      <c r="N29" s="33"/>
      <c r="O29" s="33"/>
      <c r="P29" s="33"/>
      <c r="Q29" s="2"/>
      <c r="R29" t="str">
        <f>IFERROR(RIGHT(INDEX(ListaHojas,ROWS(R$5:R29)),LEN(INDEX(ListaHojas,ROWS(R$5:R29)))-FIND("]",INDEX(ListaHojas,ROWS(R$5:R29)))),"")</f>
        <v/>
      </c>
      <c r="W29" t="s">
        <v>667</v>
      </c>
    </row>
    <row r="30" spans="2:23" x14ac:dyDescent="0.25">
      <c r="C30" s="143" t="str">
        <f t="shared" si="0"/>
        <v>3.Ingresos por TPR</v>
      </c>
      <c r="D30" s="2"/>
      <c r="E30" s="33"/>
      <c r="F30" s="33"/>
      <c r="G30" s="33"/>
      <c r="H30" s="33"/>
      <c r="I30" s="33"/>
      <c r="J30" s="33"/>
      <c r="K30" s="33"/>
      <c r="L30" s="33"/>
      <c r="M30" s="33"/>
      <c r="N30" s="33"/>
      <c r="O30" s="33"/>
      <c r="P30" s="33"/>
      <c r="Q30" s="2"/>
      <c r="R30" t="str">
        <f>IFERROR(RIGHT(INDEX(ListaHojas,ROWS(R$5:R30)),LEN(INDEX(ListaHojas,ROWS(R$5:R30)))-FIND("]",INDEX(ListaHojas,ROWS(R$5:R30)))),"")</f>
        <v/>
      </c>
      <c r="W30" t="s">
        <v>668</v>
      </c>
    </row>
    <row r="31" spans="2:23" x14ac:dyDescent="0.25">
      <c r="C31" s="143" t="str">
        <f t="shared" si="0"/>
        <v>4.Ingresos a CAyT por OJU</v>
      </c>
      <c r="D31" s="2"/>
      <c r="E31" s="33"/>
      <c r="F31" s="33"/>
      <c r="G31" s="33"/>
      <c r="H31" s="33"/>
      <c r="I31" s="33"/>
      <c r="J31" s="33"/>
      <c r="K31" s="33"/>
      <c r="L31" s="33"/>
      <c r="M31" s="33"/>
      <c r="N31" s="33"/>
      <c r="O31" s="33"/>
      <c r="P31" s="33"/>
      <c r="Q31" s="2"/>
      <c r="R31" t="str">
        <f>IFERROR(RIGHT(INDEX(ListaHojas,ROWS(R$5:R31)),LEN(INDEX(ListaHojas,ROWS(R$5:R31)))-FIND("]",INDEX(ListaHojas,ROWS(R$5:R31)))),"")</f>
        <v/>
      </c>
      <c r="W31" t="s">
        <v>669</v>
      </c>
    </row>
    <row r="32" spans="2:23" x14ac:dyDescent="0.25">
      <c r="C32" s="143" t="str">
        <f t="shared" si="0"/>
        <v>5.Ingresos RC por OJU</v>
      </c>
      <c r="D32" s="2"/>
      <c r="E32" s="33"/>
      <c r="F32" s="33"/>
      <c r="G32" s="33"/>
      <c r="H32" s="33"/>
      <c r="I32" s="33"/>
      <c r="J32" s="33"/>
      <c r="K32" s="33"/>
      <c r="L32" s="33"/>
      <c r="M32" s="33"/>
      <c r="N32" s="33"/>
      <c r="O32" s="33"/>
      <c r="P32" s="33"/>
      <c r="Q32" s="2"/>
      <c r="R32" t="str">
        <f>IFERROR(RIGHT(INDEX(ListaHojas,ROWS(R$5:R32)),LEN(INDEX(ListaHojas,ROWS(R$5:R32)))-FIND("]",INDEX(ListaHojas,ROWS(R$5:R32)))),"")</f>
        <v/>
      </c>
      <c r="W32" t="s">
        <v>670</v>
      </c>
    </row>
    <row r="33" spans="3:23" x14ac:dyDescent="0.25">
      <c r="C33" s="143" t="str">
        <f t="shared" si="0"/>
        <v>6.Ingresos por TPR y OJU CAyT</v>
      </c>
      <c r="D33" s="2"/>
      <c r="E33" s="33"/>
      <c r="F33" s="33"/>
      <c r="G33" s="33"/>
      <c r="H33" s="33"/>
      <c r="I33" s="33"/>
      <c r="J33" s="33"/>
      <c r="K33" s="33"/>
      <c r="L33" s="33"/>
      <c r="M33" s="33"/>
      <c r="N33" s="33"/>
      <c r="O33" s="33"/>
      <c r="P33" s="33"/>
      <c r="Q33" s="2"/>
      <c r="R33" t="str">
        <f>IFERROR(RIGHT(INDEX(ListaHojas,ROWS(R$5:R33)),LEN(INDEX(ListaHojas,ROWS(R$5:R33)))-FIND("]",INDEX(ListaHojas,ROWS(R$5:R33)))),"")</f>
        <v/>
      </c>
      <c r="W33" t="s">
        <v>671</v>
      </c>
    </row>
    <row r="34" spans="3:23" x14ac:dyDescent="0.25">
      <c r="C34" s="143" t="str">
        <f t="shared" si="0"/>
        <v>7.Ingresos por TTR</v>
      </c>
      <c r="D34" s="2"/>
      <c r="E34" s="33"/>
      <c r="F34" s="33"/>
      <c r="G34" s="33"/>
      <c r="H34" s="33"/>
      <c r="I34" s="33"/>
      <c r="J34" s="33"/>
      <c r="K34" s="33"/>
      <c r="L34" s="33"/>
      <c r="M34" s="33"/>
      <c r="N34" s="33"/>
      <c r="O34" s="33"/>
      <c r="P34" s="33"/>
      <c r="Q34" s="2"/>
      <c r="R34" t="str">
        <f>IFERROR(RIGHT(INDEX(ListaHojas,ROWS(R$5:R34)),LEN(INDEX(ListaHojas,ROWS(R$5:R34)))-FIND("]",INDEX(ListaHojas,ROWS(R$5:R34)))),"")</f>
        <v/>
      </c>
      <c r="W34" t="s">
        <v>672</v>
      </c>
    </row>
    <row r="35" spans="3:23" x14ac:dyDescent="0.25">
      <c r="C35" s="143" t="str">
        <f t="shared" si="0"/>
        <v>8.Ingresos por TTR RC</v>
      </c>
      <c r="D35" s="2"/>
      <c r="E35" s="33"/>
      <c r="F35" s="33"/>
      <c r="G35" s="33"/>
      <c r="H35" s="33"/>
      <c r="I35" s="33"/>
      <c r="J35" s="33"/>
      <c r="K35" s="33"/>
      <c r="L35" s="33"/>
      <c r="M35" s="33"/>
      <c r="N35" s="33"/>
      <c r="O35" s="33"/>
      <c r="P35" s="33"/>
      <c r="Q35" s="2"/>
      <c r="R35" t="str">
        <f>IFERROR(RIGHT(INDEX(ListaHojas,ROWS(R$5:R35)),LEN(INDEX(ListaHojas,ROWS(R$5:R35)))-FIND("]",INDEX(ListaHojas,ROWS(R$5:R35)))),"")</f>
        <v/>
      </c>
      <c r="W35" t="s">
        <v>673</v>
      </c>
    </row>
    <row r="36" spans="3:23" x14ac:dyDescent="0.25">
      <c r="C36" s="143" t="str">
        <f t="shared" si="0"/>
        <v>9.Ingresos por TTR y OJU</v>
      </c>
      <c r="D36" s="2"/>
      <c r="E36" s="33"/>
      <c r="F36" s="33"/>
      <c r="G36" s="33"/>
      <c r="H36" s="33"/>
      <c r="I36" s="33"/>
      <c r="J36" s="33"/>
      <c r="K36" s="33"/>
      <c r="L36" s="33"/>
      <c r="M36" s="33"/>
      <c r="N36" s="33"/>
      <c r="O36" s="33"/>
      <c r="P36" s="33"/>
      <c r="Q36" s="2"/>
      <c r="R36" t="str">
        <f>IFERROR(RIGHT(INDEX(ListaHojas,ROWS(R$5:R36)),LEN(INDEX(ListaHojas,ROWS(R$5:R36)))-FIND("]",INDEX(ListaHojas,ROWS(R$5:R36)))),"")</f>
        <v/>
      </c>
      <c r="W36" t="s">
        <v>674</v>
      </c>
    </row>
    <row r="37" spans="3:23" x14ac:dyDescent="0.25">
      <c r="C37" s="143" t="str">
        <f t="shared" si="0"/>
        <v>10. Ingresos por TTR y OJU RC</v>
      </c>
      <c r="D37" s="2"/>
      <c r="E37" s="33"/>
      <c r="F37" s="33"/>
      <c r="G37" s="33"/>
      <c r="H37" s="33"/>
      <c r="I37" s="33"/>
      <c r="J37" s="33"/>
      <c r="K37" s="33"/>
      <c r="L37" s="33"/>
      <c r="M37" s="33"/>
      <c r="N37" s="33"/>
      <c r="O37" s="33"/>
      <c r="P37" s="33"/>
      <c r="Q37" s="2"/>
      <c r="R37" t="str">
        <f>IFERROR(RIGHT(INDEX(ListaHojas,ROWS(R$5:R37)),LEN(INDEX(ListaHojas,ROWS(R$5:R37)))-FIND("]",INDEX(ListaHojas,ROWS(R$5:R37)))),"")</f>
        <v/>
      </c>
      <c r="W37" t="s">
        <v>675</v>
      </c>
    </row>
    <row r="38" spans="3:23" x14ac:dyDescent="0.25">
      <c r="C38" s="143" t="str">
        <f t="shared" si="0"/>
        <v>11.Procesos colectivos</v>
      </c>
      <c r="D38" s="2"/>
      <c r="E38" s="33"/>
      <c r="F38" s="33"/>
      <c r="G38" s="33"/>
      <c r="H38" s="33"/>
      <c r="I38" s="33"/>
      <c r="J38" s="33"/>
      <c r="K38" s="33"/>
      <c r="L38" s="33"/>
      <c r="M38" s="33"/>
      <c r="N38" s="33"/>
      <c r="O38" s="33"/>
      <c r="P38" s="33"/>
      <c r="Q38" s="2"/>
      <c r="R38" t="str">
        <f>IFERROR(RIGHT(INDEX(ListaHojas,ROWS(R$5:R38)),LEN(INDEX(ListaHojas,ROWS(R$5:R38)))-FIND("]",INDEX(ListaHojas,ROWS(R$5:R38)))),"")</f>
        <v/>
      </c>
      <c r="W38" t="s">
        <v>676</v>
      </c>
    </row>
    <row r="39" spans="3:23" x14ac:dyDescent="0.25">
      <c r="C39" s="143" t="str">
        <f t="shared" si="0"/>
        <v>12.Carga de Trabajo por TPR</v>
      </c>
      <c r="D39" s="2"/>
      <c r="E39" s="2"/>
      <c r="F39" s="2"/>
      <c r="G39" s="2"/>
      <c r="H39" s="2"/>
      <c r="I39" s="2"/>
      <c r="J39" s="2"/>
      <c r="K39" s="2"/>
      <c r="L39" s="2"/>
      <c r="M39" s="2"/>
      <c r="N39" s="2"/>
      <c r="O39" s="2"/>
      <c r="P39" s="2"/>
      <c r="Q39" s="2"/>
      <c r="R39" t="str">
        <f>IFERROR(RIGHT(INDEX(ListaHojas,ROWS(R$5:R39)),LEN(INDEX(ListaHojas,ROWS(R$5:R39)))-FIND("]",INDEX(ListaHojas,ROWS(R$5:R39)))),"")</f>
        <v/>
      </c>
      <c r="W39" t="s">
        <v>677</v>
      </c>
    </row>
    <row r="40" spans="3:23" x14ac:dyDescent="0.25">
      <c r="C40" s="143" t="str">
        <f t="shared" si="0"/>
        <v>13.Carga de Trabajo por TTR</v>
      </c>
      <c r="D40" s="2"/>
      <c r="E40" s="2"/>
      <c r="F40" s="2"/>
      <c r="G40" s="2"/>
      <c r="H40" s="2"/>
      <c r="I40" s="2"/>
      <c r="J40" s="2"/>
      <c r="K40" s="2"/>
      <c r="L40" s="2"/>
      <c r="M40" s="2"/>
      <c r="N40" s="2"/>
      <c r="O40" s="2"/>
      <c r="P40" s="2"/>
      <c r="Q40" s="2"/>
      <c r="R40" t="str">
        <f>IFERROR(RIGHT(INDEX(ListaHojas,ROWS(R$5:R40)),LEN(INDEX(ListaHojas,ROWS(R$5:R40)))-FIND("]",INDEX(ListaHojas,ROWS(R$5:R40)))),"")</f>
        <v/>
      </c>
      <c r="W40" t="s">
        <v>678</v>
      </c>
    </row>
    <row r="41" spans="3:23" x14ac:dyDescent="0.25">
      <c r="C41" s="143" t="str">
        <f t="shared" si="0"/>
        <v>14.Carga de Trabajo por OJU</v>
      </c>
      <c r="D41" s="2"/>
      <c r="E41" s="2"/>
      <c r="F41" s="2"/>
      <c r="G41" s="2"/>
      <c r="H41" s="2"/>
      <c r="I41" s="2"/>
      <c r="J41" s="2"/>
      <c r="K41" s="2"/>
      <c r="L41" s="2"/>
      <c r="M41" s="2"/>
      <c r="N41" s="2"/>
      <c r="O41" s="2"/>
      <c r="P41" s="2"/>
      <c r="Q41" s="2"/>
      <c r="R41" t="str">
        <f>IFERROR(RIGHT(INDEX(ListaHojas,ROWS(R$5:R41)),LEN(INDEX(ListaHojas,ROWS(R$5:R41)))-FIND("]",INDEX(ListaHojas,ROWS(R$5:R41)))),"")</f>
        <v/>
      </c>
      <c r="W41" t="s">
        <v>679</v>
      </c>
    </row>
    <row r="42" spans="3:23" x14ac:dyDescent="0.25">
      <c r="C42" s="143" t="str">
        <f t="shared" si="0"/>
        <v>15.Sentencias</v>
      </c>
      <c r="D42" s="2"/>
      <c r="E42" s="2"/>
      <c r="F42" s="2"/>
      <c r="G42" s="2"/>
      <c r="H42" s="2"/>
      <c r="I42" s="2"/>
      <c r="J42" s="2"/>
      <c r="K42" s="2"/>
      <c r="L42" s="2"/>
      <c r="M42" s="2"/>
      <c r="N42" s="2"/>
      <c r="O42" s="2"/>
      <c r="P42" s="2"/>
      <c r="Q42" s="2"/>
      <c r="R42" t="str">
        <f>IFERROR(RIGHT(INDEX(ListaHojas,ROWS(R$5:R42)),LEN(INDEX(ListaHojas,ROWS(R$5:R42)))-FIND("]",INDEX(ListaHojas,ROWS(R$5:R42)))),"")</f>
        <v/>
      </c>
      <c r="W42" t="s">
        <v>680</v>
      </c>
    </row>
    <row r="43" spans="3:23" x14ac:dyDescent="0.25">
      <c r="C43" s="143" t="str">
        <f t="shared" si="0"/>
        <v>16.Sentencias por TPR</v>
      </c>
      <c r="D43" s="2"/>
      <c r="E43" s="2"/>
      <c r="F43" s="2"/>
      <c r="G43" s="2"/>
      <c r="H43" s="2"/>
      <c r="I43" s="2"/>
      <c r="J43" s="2"/>
      <c r="K43" s="2"/>
      <c r="L43" s="2"/>
      <c r="M43" s="2"/>
      <c r="N43" s="2"/>
      <c r="O43" s="2"/>
      <c r="P43" s="2"/>
      <c r="Q43" s="2"/>
      <c r="R43" t="str">
        <f>IFERROR(RIGHT(INDEX(ListaHojas,ROWS(R$5:R43)),LEN(INDEX(ListaHojas,ROWS(R$5:R43)))-FIND("]",INDEX(ListaHojas,ROWS(R$5:R43)))),"")</f>
        <v/>
      </c>
      <c r="W43" t="s">
        <v>681</v>
      </c>
    </row>
    <row r="44" spans="3:23" x14ac:dyDescent="0.25">
      <c r="C44" s="143" t="str">
        <f t="shared" si="0"/>
        <v>17.Sentencias por OJU</v>
      </c>
      <c r="D44" s="2"/>
      <c r="E44" s="2"/>
      <c r="F44" s="2"/>
      <c r="G44" s="2"/>
      <c r="H44" s="2"/>
      <c r="I44" s="2"/>
      <c r="J44" s="2"/>
      <c r="K44" s="2"/>
      <c r="L44" s="2"/>
      <c r="M44" s="2"/>
      <c r="N44" s="2"/>
      <c r="O44" s="2"/>
      <c r="P44" s="2"/>
      <c r="Q44" s="2"/>
      <c r="R44" t="str">
        <f>IFERROR(RIGHT(INDEX(ListaHojas,ROWS(R$5:R44)),LEN(INDEX(ListaHojas,ROWS(R$5:R44)))-FIND("]",INDEX(ListaHojas,ROWS(R$5:R44)))),"")</f>
        <v/>
      </c>
      <c r="W44" t="s">
        <v>682</v>
      </c>
    </row>
    <row r="45" spans="3:23" x14ac:dyDescent="0.25">
      <c r="C45" s="143" t="str">
        <f t="shared" si="0"/>
        <v>18.Sentencias por OJU RC</v>
      </c>
      <c r="D45" s="2"/>
      <c r="E45" s="2"/>
      <c r="F45" s="2"/>
      <c r="G45" s="2"/>
      <c r="H45" s="2"/>
      <c r="I45" s="2"/>
      <c r="J45" s="2"/>
      <c r="K45" s="2"/>
      <c r="L45" s="2"/>
      <c r="M45" s="2"/>
      <c r="N45" s="2"/>
      <c r="O45" s="2"/>
      <c r="P45" s="2"/>
      <c r="Q45" s="2"/>
      <c r="R45" t="str">
        <f>IFERROR(RIGHT(INDEX(ListaHojas,ROWS(R$5:R45)),LEN(INDEX(ListaHojas,ROWS(R$5:R45)))-FIND("]",INDEX(ListaHojas,ROWS(R$5:R45)))),"")</f>
        <v/>
      </c>
      <c r="W45" t="s">
        <v>683</v>
      </c>
    </row>
    <row r="46" spans="3:23" x14ac:dyDescent="0.25">
      <c r="C46" s="143" t="str">
        <f t="shared" si="0"/>
        <v>19.Sentencias por TTR</v>
      </c>
      <c r="R46" t="str">
        <f>IFERROR(RIGHT(INDEX(ListaHojas,ROWS(R$5:R46)),LEN(INDEX(ListaHojas,ROWS(R$5:R46)))-FIND("]",INDEX(ListaHojas,ROWS(R$5:R46)))),"")</f>
        <v/>
      </c>
      <c r="W46" t="s">
        <v>684</v>
      </c>
    </row>
    <row r="47" spans="3:23" x14ac:dyDescent="0.25">
      <c r="C47" s="143" t="str">
        <f t="shared" si="0"/>
        <v>20.Resoluciones</v>
      </c>
      <c r="R47" t="str">
        <f>IFERROR(RIGHT(INDEX(ListaHojas,ROWS(R$5:R47)),LEN(INDEX(ListaHojas,ROWS(R$5:R47)))-FIND("]",INDEX(ListaHojas,ROWS(R$5:R47)))),"")</f>
        <v/>
      </c>
      <c r="W47" t="s">
        <v>685</v>
      </c>
    </row>
    <row r="48" spans="3:23" x14ac:dyDescent="0.25">
      <c r="C48" s="143" t="str">
        <f t="shared" si="0"/>
        <v>21.Resoluciones por OJU</v>
      </c>
      <c r="R48" t="str">
        <f>IFERROR(RIGHT(INDEX(ListaHojas,ROWS(R$5:R48)),LEN(INDEX(ListaHojas,ROWS(R$5:R48)))-FIND("]",INDEX(ListaHojas,ROWS(R$5:R48)))),"")</f>
        <v/>
      </c>
      <c r="W48" t="s">
        <v>686</v>
      </c>
    </row>
    <row r="49" spans="3:23" x14ac:dyDescent="0.25">
      <c r="C49" s="143" t="str">
        <f t="shared" si="0"/>
        <v>22.Resoluciones por OJU RC</v>
      </c>
      <c r="R49" t="str">
        <f>IFERROR(RIGHT(INDEX(ListaHojas,ROWS(R$5:R49)),LEN(INDEX(ListaHojas,ROWS(R$5:R49)))-FIND("]",INDEX(ListaHojas,ROWS(R$5:R49)))),"")</f>
        <v/>
      </c>
      <c r="W49" t="s">
        <v>687</v>
      </c>
    </row>
    <row r="50" spans="3:23" x14ac:dyDescent="0.25">
      <c r="C50" s="143" t="str">
        <f t="shared" si="0"/>
        <v>23.Resoluciones por TPR</v>
      </c>
      <c r="R50" t="str">
        <f>IFERROR(RIGHT(INDEX(ListaHojas,ROWS(R$5:R50)),LEN(INDEX(ListaHojas,ROWS(R$5:R50)))-FIND("]",INDEX(ListaHojas,ROWS(R$5:R50)))),"")</f>
        <v/>
      </c>
      <c r="W50" t="s">
        <v>688</v>
      </c>
    </row>
    <row r="51" spans="3:23" x14ac:dyDescent="0.25">
      <c r="C51" s="143" t="str">
        <f t="shared" si="0"/>
        <v>24.Resoluciones por TTR</v>
      </c>
      <c r="R51" t="str">
        <f>IFERROR(RIGHT(INDEX(ListaHojas,ROWS(R$5:R51)),LEN(INDEX(ListaHojas,ROWS(R$5:R51)))-FIND("]",INDEX(ListaHojas,ROWS(R$5:R51)))),"")</f>
        <v/>
      </c>
      <c r="W51" t="s">
        <v>689</v>
      </c>
    </row>
    <row r="52" spans="3:23" x14ac:dyDescent="0.25">
      <c r="C52" s="143" t="str">
        <f t="shared" si="0"/>
        <v>25.Resoluciones por tiempo</v>
      </c>
      <c r="W52" t="s">
        <v>711</v>
      </c>
    </row>
    <row r="53" spans="3:23" x14ac:dyDescent="0.25">
      <c r="C53" s="143" t="str">
        <f t="shared" si="0"/>
        <v>26.Resumen Salas</v>
      </c>
      <c r="W53" t="s">
        <v>710</v>
      </c>
    </row>
    <row r="54" spans="3:23" x14ac:dyDescent="0.25">
      <c r="C54" s="143" t="str">
        <f t="shared" si="0"/>
        <v>27.Elevaciones por OJU</v>
      </c>
      <c r="W54" t="s">
        <v>716</v>
      </c>
    </row>
    <row r="55" spans="3:23" x14ac:dyDescent="0.25">
      <c r="C55" s="143" t="str">
        <f t="shared" si="0"/>
        <v>28.Elevaciones por OJU RC</v>
      </c>
      <c r="W55" t="s">
        <v>717</v>
      </c>
    </row>
    <row r="56" spans="3:23" x14ac:dyDescent="0.25">
      <c r="C56" s="143" t="str">
        <f t="shared" si="0"/>
        <v>29.Elevaciones por TPR</v>
      </c>
      <c r="W56" t="s">
        <v>712</v>
      </c>
    </row>
    <row r="57" spans="3:23" x14ac:dyDescent="0.25">
      <c r="C57" s="143" t="str">
        <f t="shared" si="0"/>
        <v>30.Elevaciones por TTR</v>
      </c>
      <c r="W57" t="s">
        <v>713</v>
      </c>
    </row>
    <row r="58" spans="3:23" x14ac:dyDescent="0.25">
      <c r="C58" s="143" t="str">
        <f t="shared" si="0"/>
        <v>31.Elevaciones por OJU y TTR</v>
      </c>
      <c r="W58" t="s">
        <v>714</v>
      </c>
    </row>
    <row r="59" spans="3:23" x14ac:dyDescent="0.25">
      <c r="C59" s="143" t="str">
        <f t="shared" si="0"/>
        <v>32.CDT salas por TPR</v>
      </c>
      <c r="W59" t="s">
        <v>715</v>
      </c>
    </row>
    <row r="60" spans="3:23" x14ac:dyDescent="0.25">
      <c r="C60" s="143" t="str">
        <f t="shared" si="0"/>
        <v>33.CDT salas por TTR</v>
      </c>
    </row>
    <row r="61" spans="3:23" x14ac:dyDescent="0.25">
      <c r="C61" s="143" t="str">
        <f t="shared" si="0"/>
        <v>34.CDT salas por OJU</v>
      </c>
    </row>
    <row r="62" spans="3:23" x14ac:dyDescent="0.25">
      <c r="C62" s="143" t="str">
        <f t="shared" si="0"/>
        <v>35.CDT salas por Año de Ingreso</v>
      </c>
    </row>
    <row r="63" spans="3:23" x14ac:dyDescent="0.25">
      <c r="C63" s="143" t="str">
        <f t="shared" si="0"/>
        <v>36.Sentencias de Salas por OJU</v>
      </c>
    </row>
    <row r="64" spans="3:23" x14ac:dyDescent="0.25">
      <c r="C64" s="143" t="str">
        <f t="shared" si="0"/>
        <v>37.Sentencias Salas OJU RC</v>
      </c>
    </row>
    <row r="65" spans="3:3" x14ac:dyDescent="0.25">
      <c r="C65" s="143" t="str">
        <f t="shared" si="0"/>
        <v>38.Sentencias de Salas por TPR</v>
      </c>
    </row>
    <row r="66" spans="3:3" x14ac:dyDescent="0.25">
      <c r="C66" s="143" t="str">
        <f t="shared" si="0"/>
        <v>39.Sentencias de Salas por TTR</v>
      </c>
    </row>
    <row r="67" spans="3:3" x14ac:dyDescent="0.25">
      <c r="C67" s="143" t="str">
        <f t="shared" si="0"/>
        <v>40.Sentencias de Salas por TSE</v>
      </c>
    </row>
    <row r="68" spans="3:3" x14ac:dyDescent="0.25">
      <c r="C68" s="143" t="str">
        <f t="shared" si="0"/>
        <v>41.Resoluciones Salas por TPR</v>
      </c>
    </row>
    <row r="69" spans="3:3" x14ac:dyDescent="0.25">
      <c r="C69" s="143" t="str">
        <f t="shared" si="0"/>
        <v>42.Resoluciones Salas por TTR</v>
      </c>
    </row>
    <row r="70" spans="3:3" x14ac:dyDescent="0.25">
      <c r="C70" s="143" t="str">
        <f t="shared" si="0"/>
        <v>43.Resoluciones Salas por OJU</v>
      </c>
    </row>
    <row r="71" spans="3:3" x14ac:dyDescent="0.25">
      <c r="C71" s="143" t="str">
        <f t="shared" si="0"/>
        <v>44.Resoluciones de Salas RC</v>
      </c>
    </row>
    <row r="72" spans="3:3" x14ac:dyDescent="0.25">
      <c r="C72" s="143" t="str">
        <f t="shared" si="0"/>
        <v>45.Resoluciones Salas tiempo</v>
      </c>
    </row>
    <row r="73" spans="3:3" x14ac:dyDescent="0.25">
      <c r="C73" s="143" t="str">
        <f t="shared" si="0"/>
        <v>46.Recursos Directos</v>
      </c>
    </row>
    <row r="74" spans="3:3" x14ac:dyDescent="0.25">
      <c r="C74" s="143" t="str">
        <f t="shared" si="0"/>
        <v>47.Recursos Directos RC</v>
      </c>
    </row>
    <row r="75" spans="3:3" x14ac:dyDescent="0.25">
      <c r="C75" s="143" t="str">
        <f t="shared" si="0"/>
        <v>48.CdT de Recursos Directos RC</v>
      </c>
    </row>
    <row r="76" spans="3:3" x14ac:dyDescent="0.25">
      <c r="C76" s="143" t="str">
        <f t="shared" si="0"/>
        <v>49.CdT de Recursos Directos</v>
      </c>
    </row>
    <row r="77" spans="3:3" x14ac:dyDescent="0.25">
      <c r="C77" s="143" t="str">
        <f t="shared" si="0"/>
        <v>50.Sentencias de los RD</v>
      </c>
    </row>
    <row r="78" spans="3:3" x14ac:dyDescent="0.25">
      <c r="C78" s="143" t="str">
        <f t="shared" si="0"/>
        <v>51.Sentencias de los RD RC</v>
      </c>
    </row>
    <row r="79" spans="3:3" x14ac:dyDescent="0.25">
      <c r="C79" s="143" t="str">
        <f t="shared" si="0"/>
        <v>52.Resoluciones de los RD</v>
      </c>
    </row>
    <row r="80" spans="3:3" x14ac:dyDescent="0.25">
      <c r="C80" s="143" t="str">
        <f t="shared" si="0"/>
        <v>53.Resoluciones de los RD RC</v>
      </c>
    </row>
    <row r="81" spans="2:3" x14ac:dyDescent="0.25">
      <c r="B81" s="2"/>
      <c r="C81" s="2"/>
    </row>
    <row r="82" spans="2:3" x14ac:dyDescent="0.25">
      <c r="B82" s="2"/>
      <c r="C82" s="2"/>
    </row>
    <row r="83" spans="2:3" x14ac:dyDescent="0.25">
      <c r="B83" s="2"/>
      <c r="C83" s="2"/>
    </row>
    <row r="85" spans="2:3" x14ac:dyDescent="0.25">
      <c r="C85" t="str">
        <f>IFERROR((INDEX(ListaHojas,ROWS(C$29:C85))),"")</f>
        <v/>
      </c>
    </row>
    <row r="86" spans="2:3" x14ac:dyDescent="0.25">
      <c r="C86" t="str">
        <f>IFERROR((INDEX(ListaHojas,ROWS(C$29:C86))),"")</f>
        <v/>
      </c>
    </row>
    <row r="87" spans="2:3" x14ac:dyDescent="0.25">
      <c r="C87" t="str">
        <f>IFERROR((INDEX(ListaHojas,ROWS(C$29:C87))),"")</f>
        <v/>
      </c>
    </row>
    <row r="88" spans="2:3" x14ac:dyDescent="0.25">
      <c r="C88" t="str">
        <f>IFERROR((INDEX(ListaHojas,ROWS(C$29:C88))),"")</f>
        <v/>
      </c>
    </row>
    <row r="89" spans="2:3" x14ac:dyDescent="0.25">
      <c r="C89" t="str">
        <f>IFERROR((INDEX(ListaHojas,ROWS(C$29:C89))),"")</f>
        <v/>
      </c>
    </row>
    <row r="90" spans="2:3" x14ac:dyDescent="0.25">
      <c r="C90" t="str">
        <f>IFERROR((INDEX(ListaHojas,ROWS(C$29:C90))),"")</f>
        <v/>
      </c>
    </row>
  </sheetData>
  <mergeCells count="5">
    <mergeCell ref="D17:L18"/>
    <mergeCell ref="D10:L10"/>
    <mergeCell ref="D12:L13"/>
    <mergeCell ref="D14:L14"/>
    <mergeCell ref="D16:L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7"/>
  <sheetViews>
    <sheetView zoomScaleNormal="100" workbookViewId="0"/>
  </sheetViews>
  <sheetFormatPr baseColWidth="10" defaultRowHeight="15" x14ac:dyDescent="0.25"/>
  <cols>
    <col min="3" max="3" width="55" bestFit="1" customWidth="1"/>
    <col min="4" max="4" width="9.7109375" bestFit="1" customWidth="1"/>
    <col min="6" max="6" width="55" bestFit="1" customWidth="1"/>
  </cols>
  <sheetData>
    <row r="1" spans="1:10" ht="18.75" x14ac:dyDescent="0.3">
      <c r="A1" s="142" t="str">
        <f>HYPERLINK("#'Carátula'!A1","Volver al menú")</f>
        <v>Volver al menú</v>
      </c>
    </row>
    <row r="4" spans="1:10" ht="18.75" customHeight="1" x14ac:dyDescent="0.25">
      <c r="B4" s="180" t="s">
        <v>510</v>
      </c>
      <c r="C4" s="180"/>
      <c r="D4" s="180"/>
      <c r="E4" s="180"/>
      <c r="F4" s="82"/>
      <c r="G4" s="82"/>
    </row>
    <row r="5" spans="1:10" ht="15.75" thickBot="1" x14ac:dyDescent="0.3">
      <c r="B5" s="6"/>
      <c r="C5" s="6"/>
      <c r="D5" s="6"/>
      <c r="E5" s="6"/>
      <c r="F5" s="6"/>
    </row>
    <row r="6" spans="1:10" ht="15.75" customHeight="1" x14ac:dyDescent="0.25">
      <c r="B6" s="6"/>
      <c r="C6" s="59" t="s">
        <v>79</v>
      </c>
      <c r="D6" s="60" t="s">
        <v>74</v>
      </c>
      <c r="F6" s="181" t="s">
        <v>402</v>
      </c>
      <c r="G6" s="182"/>
      <c r="H6" s="182"/>
      <c r="I6" s="182"/>
      <c r="J6" s="183"/>
    </row>
    <row r="7" spans="1:10" ht="15.75" customHeight="1" x14ac:dyDescent="0.25">
      <c r="B7" s="6"/>
      <c r="C7" s="8" t="s">
        <v>396</v>
      </c>
      <c r="D7" s="9">
        <v>1210</v>
      </c>
      <c r="F7" s="184"/>
      <c r="G7" s="185"/>
      <c r="H7" s="185"/>
      <c r="I7" s="185"/>
      <c r="J7" s="186"/>
    </row>
    <row r="8" spans="1:10" ht="15.75" customHeight="1" thickBot="1" x14ac:dyDescent="0.3">
      <c r="B8" s="6"/>
      <c r="C8" s="8" t="s">
        <v>397</v>
      </c>
      <c r="D8" s="9">
        <v>1021</v>
      </c>
      <c r="F8" s="187"/>
      <c r="G8" s="188"/>
      <c r="H8" s="188"/>
      <c r="I8" s="188"/>
      <c r="J8" s="189"/>
    </row>
    <row r="9" spans="1:10" ht="15.75" x14ac:dyDescent="0.25">
      <c r="B9" s="6"/>
      <c r="C9" s="8" t="s">
        <v>398</v>
      </c>
      <c r="D9" s="9">
        <v>10</v>
      </c>
    </row>
    <row r="10" spans="1:10" ht="15.75" x14ac:dyDescent="0.25">
      <c r="B10" s="6"/>
      <c r="C10" s="8" t="s">
        <v>399</v>
      </c>
      <c r="D10" s="9">
        <v>9</v>
      </c>
    </row>
    <row r="11" spans="1:10" ht="16.5" thickBot="1" x14ac:dyDescent="0.3">
      <c r="B11" s="6"/>
      <c r="C11" s="11" t="s">
        <v>1</v>
      </c>
      <c r="D11" s="129">
        <f>SUM(D7:D10)</f>
        <v>2250</v>
      </c>
    </row>
    <row r="12" spans="1:10" ht="15.75" x14ac:dyDescent="0.25">
      <c r="B12" s="6"/>
      <c r="C12" s="2"/>
      <c r="D12" s="72"/>
      <c r="F12" s="2"/>
      <c r="G12" s="72"/>
    </row>
    <row r="13" spans="1:10" ht="15" customHeight="1" x14ac:dyDescent="0.25">
      <c r="F13" s="68"/>
      <c r="G13" s="68"/>
    </row>
    <row r="14" spans="1:10" ht="15.75" customHeight="1" x14ac:dyDescent="0.25">
      <c r="F14" s="68"/>
      <c r="G14" s="68"/>
    </row>
    <row r="15" spans="1:10" ht="15.75" x14ac:dyDescent="0.25">
      <c r="B15" s="6"/>
      <c r="C15" s="2"/>
      <c r="D15" s="37"/>
      <c r="F15" s="2"/>
      <c r="G15" s="37"/>
    </row>
    <row r="16" spans="1:10" ht="15.75" x14ac:dyDescent="0.25">
      <c r="B16" s="6"/>
      <c r="C16" s="2"/>
      <c r="D16" s="37"/>
      <c r="F16" s="2"/>
      <c r="G16" s="37"/>
    </row>
    <row r="17" spans="3:7" x14ac:dyDescent="0.25">
      <c r="C17" s="2"/>
      <c r="D17" s="73"/>
      <c r="F17" s="2"/>
      <c r="G17" s="73"/>
    </row>
    <row r="18" spans="3:7" x14ac:dyDescent="0.25">
      <c r="C18" s="2"/>
      <c r="D18" s="73"/>
      <c r="F18" s="2"/>
      <c r="G18" s="73"/>
    </row>
    <row r="19" spans="3:7" x14ac:dyDescent="0.25">
      <c r="C19" s="2"/>
      <c r="D19" s="73"/>
      <c r="F19" s="2"/>
      <c r="G19" s="73"/>
    </row>
    <row r="20" spans="3:7" x14ac:dyDescent="0.25">
      <c r="C20" s="2"/>
      <c r="D20" s="73"/>
      <c r="F20" s="2"/>
      <c r="G20" s="73"/>
    </row>
    <row r="21" spans="3:7" x14ac:dyDescent="0.25">
      <c r="C21" s="2"/>
      <c r="D21" s="73"/>
      <c r="F21" s="2"/>
      <c r="G21" s="73"/>
    </row>
    <row r="22" spans="3:7" x14ac:dyDescent="0.25">
      <c r="C22" s="2"/>
      <c r="D22" s="73"/>
      <c r="F22" s="2"/>
      <c r="G22" s="73"/>
    </row>
    <row r="23" spans="3:7" x14ac:dyDescent="0.25">
      <c r="C23" s="2"/>
      <c r="D23" s="73"/>
      <c r="F23" s="2"/>
      <c r="G23" s="73"/>
    </row>
    <row r="24" spans="3:7" x14ac:dyDescent="0.25">
      <c r="C24" s="2"/>
      <c r="D24" s="73"/>
      <c r="F24" s="2"/>
      <c r="G24" s="73"/>
    </row>
    <row r="25" spans="3:7" x14ac:dyDescent="0.25">
      <c r="C25" s="2"/>
      <c r="D25" s="73"/>
      <c r="F25" s="2"/>
      <c r="G25" s="73"/>
    </row>
    <row r="26" spans="3:7" x14ac:dyDescent="0.25">
      <c r="C26" s="2"/>
      <c r="D26" s="73"/>
      <c r="F26" s="2"/>
      <c r="G26" s="73"/>
    </row>
    <row r="27" spans="3:7" x14ac:dyDescent="0.25">
      <c r="C27" s="2"/>
      <c r="D27" s="73"/>
      <c r="F27" s="2"/>
      <c r="G27" s="73"/>
    </row>
    <row r="28" spans="3:7" x14ac:dyDescent="0.25">
      <c r="C28" s="2"/>
      <c r="D28" s="73"/>
      <c r="F28" s="2"/>
      <c r="G28" s="73"/>
    </row>
    <row r="29" spans="3:7" x14ac:dyDescent="0.25">
      <c r="C29" s="2"/>
      <c r="D29" s="73"/>
      <c r="F29" s="2"/>
      <c r="G29" s="73"/>
    </row>
    <row r="30" spans="3:7" x14ac:dyDescent="0.25">
      <c r="C30" s="2"/>
      <c r="D30" s="73"/>
      <c r="F30" s="2"/>
      <c r="G30" s="73"/>
    </row>
    <row r="31" spans="3:7" x14ac:dyDescent="0.25">
      <c r="C31" s="2"/>
      <c r="D31" s="73"/>
      <c r="F31" s="2"/>
      <c r="G31" s="73"/>
    </row>
    <row r="32" spans="3:7" x14ac:dyDescent="0.25">
      <c r="C32" s="2"/>
      <c r="D32" s="73"/>
      <c r="F32" s="2"/>
      <c r="G32" s="73"/>
    </row>
    <row r="33" spans="2:7" x14ac:dyDescent="0.25">
      <c r="C33" s="2"/>
      <c r="D33" s="73"/>
      <c r="F33" s="2"/>
      <c r="G33" s="73"/>
    </row>
    <row r="34" spans="2:7" x14ac:dyDescent="0.25">
      <c r="C34" s="2"/>
      <c r="D34" s="73"/>
      <c r="F34" s="2"/>
      <c r="G34" s="73"/>
    </row>
    <row r="35" spans="2:7" x14ac:dyDescent="0.25">
      <c r="C35" s="2"/>
      <c r="D35" s="73"/>
      <c r="F35" s="2"/>
      <c r="G35" s="73"/>
    </row>
    <row r="36" spans="2:7" x14ac:dyDescent="0.25">
      <c r="C36" s="2"/>
      <c r="D36" s="73"/>
      <c r="F36" s="2"/>
      <c r="G36" s="73"/>
    </row>
    <row r="37" spans="2:7" x14ac:dyDescent="0.25">
      <c r="C37" s="2"/>
      <c r="D37" s="73"/>
      <c r="F37" s="2"/>
      <c r="G37" s="73"/>
    </row>
    <row r="38" spans="2:7" x14ac:dyDescent="0.25">
      <c r="C38" s="2"/>
      <c r="D38" s="73"/>
      <c r="F38" s="2"/>
      <c r="G38" s="73"/>
    </row>
    <row r="39" spans="2:7" x14ac:dyDescent="0.25">
      <c r="C39" s="2"/>
      <c r="D39" s="73"/>
      <c r="F39" s="2"/>
      <c r="G39" s="73"/>
    </row>
    <row r="40" spans="2:7" x14ac:dyDescent="0.25">
      <c r="C40" s="2"/>
      <c r="D40" s="73"/>
      <c r="F40" s="2"/>
      <c r="G40" s="73"/>
    </row>
    <row r="41" spans="2:7" ht="15.75" x14ac:dyDescent="0.25">
      <c r="C41" s="2"/>
      <c r="D41" s="57"/>
      <c r="F41" s="2"/>
      <c r="G41" s="73"/>
    </row>
    <row r="42" spans="2:7" x14ac:dyDescent="0.25">
      <c r="C42" s="2"/>
      <c r="D42" s="73"/>
      <c r="F42" s="2"/>
      <c r="G42" s="73"/>
    </row>
    <row r="43" spans="2:7" ht="15" customHeight="1" x14ac:dyDescent="0.25"/>
    <row r="44" spans="2:7" ht="15.75" customHeight="1" x14ac:dyDescent="0.25"/>
    <row r="45" spans="2:7" x14ac:dyDescent="0.25">
      <c r="B45" s="6"/>
    </row>
    <row r="46" spans="2:7" x14ac:dyDescent="0.25">
      <c r="B46" s="6"/>
      <c r="C46" s="6"/>
      <c r="D46" s="6"/>
      <c r="E46" s="6"/>
      <c r="F46" s="6"/>
    </row>
    <row r="47" spans="2:7" x14ac:dyDescent="0.25">
      <c r="B47" s="6"/>
      <c r="C47" s="6"/>
      <c r="D47" s="6"/>
      <c r="E47" s="6"/>
      <c r="F47" s="6"/>
    </row>
  </sheetData>
  <sortState ref="C7:D10">
    <sortCondition descending="1" ref="D7:D10"/>
  </sortState>
  <mergeCells count="2">
    <mergeCell ref="B4:E4"/>
    <mergeCell ref="F6:J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7"/>
  <sheetViews>
    <sheetView workbookViewId="0"/>
  </sheetViews>
  <sheetFormatPr baseColWidth="10" defaultRowHeight="15" x14ac:dyDescent="0.25"/>
  <cols>
    <col min="2" max="2" width="52.85546875" bestFit="1" customWidth="1"/>
    <col min="3" max="3" width="67.5703125" bestFit="1" customWidth="1"/>
    <col min="4" max="4" width="9" bestFit="1" customWidth="1"/>
    <col min="5" max="5" width="9.7109375" customWidth="1"/>
    <col min="6" max="6" width="9.85546875" customWidth="1"/>
    <col min="7" max="7" width="24.28515625" bestFit="1" customWidth="1"/>
    <col min="8" max="8" width="45.28515625" bestFit="1" customWidth="1"/>
    <col min="9" max="9" width="9" bestFit="1" customWidth="1"/>
  </cols>
  <sheetData>
    <row r="1" spans="1:9" ht="18.75" x14ac:dyDescent="0.3">
      <c r="A1" s="142" t="str">
        <f>HYPERLINK("#'Carátula'!A1","Volver al menú")</f>
        <v>Volver al menú</v>
      </c>
    </row>
    <row r="4" spans="1:9" ht="15.75" x14ac:dyDescent="0.25">
      <c r="B4" s="199" t="s">
        <v>80</v>
      </c>
      <c r="C4" s="199"/>
      <c r="D4" s="199"/>
      <c r="E4" s="199"/>
      <c r="F4" s="199"/>
      <c r="G4" s="199"/>
      <c r="H4" s="199"/>
      <c r="I4" s="199"/>
    </row>
    <row r="5" spans="1:9" ht="15.75" thickBot="1" x14ac:dyDescent="0.3">
      <c r="B5" s="64"/>
      <c r="G5" s="90"/>
      <c r="H5" s="2"/>
      <c r="I5" s="2"/>
    </row>
    <row r="6" spans="1:9" ht="15.75" customHeight="1" x14ac:dyDescent="0.25">
      <c r="B6" s="59" t="s">
        <v>79</v>
      </c>
      <c r="C6" s="65" t="s">
        <v>4</v>
      </c>
      <c r="D6" s="66" t="s">
        <v>74</v>
      </c>
      <c r="E6" s="67"/>
      <c r="F6" s="67"/>
      <c r="G6" s="200" t="s">
        <v>524</v>
      </c>
      <c r="H6" s="202"/>
      <c r="I6" s="114"/>
    </row>
    <row r="7" spans="1:9" ht="15.75" x14ac:dyDescent="0.25">
      <c r="B7" s="96" t="s">
        <v>208</v>
      </c>
      <c r="C7" s="29" t="s">
        <v>208</v>
      </c>
      <c r="D7" s="9">
        <v>67</v>
      </c>
      <c r="G7" s="203"/>
      <c r="H7" s="147"/>
      <c r="I7" s="114"/>
    </row>
    <row r="8" spans="1:9" ht="15.75" x14ac:dyDescent="0.25">
      <c r="B8" s="96" t="s">
        <v>209</v>
      </c>
      <c r="C8" s="29" t="s">
        <v>209</v>
      </c>
      <c r="D8" s="9">
        <v>31</v>
      </c>
      <c r="G8" s="203"/>
      <c r="H8" s="147"/>
      <c r="I8" s="31"/>
    </row>
    <row r="9" spans="1:9" ht="16.5" thickBot="1" x14ac:dyDescent="0.3">
      <c r="B9" s="96" t="s">
        <v>210</v>
      </c>
      <c r="C9" s="29" t="s">
        <v>210</v>
      </c>
      <c r="D9" s="9">
        <v>5</v>
      </c>
      <c r="G9" s="204"/>
      <c r="H9" s="206"/>
      <c r="I9" s="31"/>
    </row>
    <row r="10" spans="1:9" ht="15.75" x14ac:dyDescent="0.25">
      <c r="B10" s="96" t="s">
        <v>211</v>
      </c>
      <c r="C10" s="29" t="s">
        <v>135</v>
      </c>
      <c r="D10" s="9">
        <v>21</v>
      </c>
      <c r="G10" s="90"/>
      <c r="H10" s="31"/>
      <c r="I10" s="31"/>
    </row>
    <row r="11" spans="1:9" ht="15.75" x14ac:dyDescent="0.25">
      <c r="B11" s="96" t="s">
        <v>211</v>
      </c>
      <c r="C11" s="29" t="s">
        <v>239</v>
      </c>
      <c r="D11" s="9">
        <v>6</v>
      </c>
      <c r="G11" s="90"/>
      <c r="H11" s="2"/>
      <c r="I11" s="2"/>
    </row>
    <row r="12" spans="1:9" ht="15.75" x14ac:dyDescent="0.25">
      <c r="B12" s="96" t="s">
        <v>211</v>
      </c>
      <c r="C12" s="29" t="s">
        <v>240</v>
      </c>
      <c r="D12" s="9">
        <v>195</v>
      </c>
      <c r="G12" s="90"/>
      <c r="H12" s="2"/>
      <c r="I12" s="2"/>
    </row>
    <row r="13" spans="1:9" ht="15.75" x14ac:dyDescent="0.25">
      <c r="B13" s="96" t="s">
        <v>211</v>
      </c>
      <c r="C13" s="29" t="s">
        <v>144</v>
      </c>
      <c r="D13" s="9">
        <v>1</v>
      </c>
      <c r="G13" s="90"/>
      <c r="H13" s="2"/>
      <c r="I13" s="2"/>
    </row>
    <row r="14" spans="1:9" ht="15.75" x14ac:dyDescent="0.25">
      <c r="B14" s="96" t="s">
        <v>211</v>
      </c>
      <c r="C14" s="29" t="s">
        <v>241</v>
      </c>
      <c r="D14" s="9">
        <v>1</v>
      </c>
      <c r="G14" s="90"/>
      <c r="H14" s="2"/>
      <c r="I14" s="2"/>
    </row>
    <row r="15" spans="1:9" ht="15.75" x14ac:dyDescent="0.25">
      <c r="B15" s="96" t="s">
        <v>211</v>
      </c>
      <c r="C15" s="29" t="s">
        <v>242</v>
      </c>
      <c r="D15" s="9">
        <v>10</v>
      </c>
      <c r="G15" s="90"/>
      <c r="H15" s="2"/>
      <c r="I15" s="2"/>
    </row>
    <row r="16" spans="1:9" ht="15.75" x14ac:dyDescent="0.25">
      <c r="B16" s="96" t="s">
        <v>211</v>
      </c>
      <c r="C16" s="29" t="s">
        <v>243</v>
      </c>
      <c r="D16" s="9">
        <v>51</v>
      </c>
      <c r="G16" s="90"/>
      <c r="H16" s="2"/>
      <c r="I16" s="2"/>
    </row>
    <row r="17" spans="2:9" ht="15.75" x14ac:dyDescent="0.25">
      <c r="B17" s="96" t="s">
        <v>211</v>
      </c>
      <c r="C17" s="29" t="s">
        <v>244</v>
      </c>
      <c r="D17" s="9">
        <v>7</v>
      </c>
      <c r="G17" s="90"/>
      <c r="H17" s="2"/>
      <c r="I17" s="2"/>
    </row>
    <row r="18" spans="2:9" ht="15.75" x14ac:dyDescent="0.25">
      <c r="B18" s="96" t="s">
        <v>211</v>
      </c>
      <c r="C18" s="29" t="s">
        <v>245</v>
      </c>
      <c r="D18" s="9">
        <v>2</v>
      </c>
      <c r="G18" s="90"/>
      <c r="H18" s="2"/>
      <c r="I18" s="2"/>
    </row>
    <row r="19" spans="2:9" ht="15.75" x14ac:dyDescent="0.25">
      <c r="B19" s="96" t="s">
        <v>211</v>
      </c>
      <c r="C19" s="29" t="s">
        <v>246</v>
      </c>
      <c r="D19" s="9">
        <v>4</v>
      </c>
      <c r="G19" s="90"/>
      <c r="H19" s="2"/>
      <c r="I19" s="2"/>
    </row>
    <row r="20" spans="2:9" ht="15.75" x14ac:dyDescent="0.25">
      <c r="B20" s="96" t="s">
        <v>211</v>
      </c>
      <c r="C20" s="29" t="s">
        <v>247</v>
      </c>
      <c r="D20" s="9">
        <v>1</v>
      </c>
      <c r="G20" s="90"/>
      <c r="H20" s="2"/>
      <c r="I20" s="2"/>
    </row>
    <row r="21" spans="2:9" ht="15.75" x14ac:dyDescent="0.25">
      <c r="B21" s="96" t="s">
        <v>211</v>
      </c>
      <c r="C21" s="29" t="s">
        <v>248</v>
      </c>
      <c r="D21" s="9">
        <v>330</v>
      </c>
      <c r="G21" s="90"/>
      <c r="H21" s="2"/>
      <c r="I21" s="2"/>
    </row>
    <row r="22" spans="2:9" ht="15.75" x14ac:dyDescent="0.25">
      <c r="B22" s="96" t="s">
        <v>211</v>
      </c>
      <c r="C22" s="29" t="s">
        <v>249</v>
      </c>
      <c r="D22" s="9">
        <v>3</v>
      </c>
      <c r="G22" s="90"/>
      <c r="H22" s="2"/>
      <c r="I22" s="2"/>
    </row>
    <row r="23" spans="2:9" ht="15.75" x14ac:dyDescent="0.25">
      <c r="B23" s="96" t="s">
        <v>211</v>
      </c>
      <c r="C23" s="29" t="s">
        <v>250</v>
      </c>
      <c r="D23" s="9">
        <v>3</v>
      </c>
      <c r="G23" s="90"/>
      <c r="H23" s="2"/>
      <c r="I23" s="2"/>
    </row>
    <row r="24" spans="2:9" ht="15.75" x14ac:dyDescent="0.25">
      <c r="B24" s="96" t="s">
        <v>211</v>
      </c>
      <c r="C24" s="29" t="s">
        <v>251</v>
      </c>
      <c r="D24" s="9">
        <v>8</v>
      </c>
      <c r="G24" s="90"/>
      <c r="H24" s="2"/>
      <c r="I24" s="2"/>
    </row>
    <row r="25" spans="2:9" ht="15.75" x14ac:dyDescent="0.25">
      <c r="B25" s="96" t="s">
        <v>211</v>
      </c>
      <c r="C25" s="29" t="s">
        <v>151</v>
      </c>
      <c r="D25" s="9">
        <v>389</v>
      </c>
      <c r="G25" s="90"/>
      <c r="H25" s="2"/>
      <c r="I25" s="2"/>
    </row>
    <row r="26" spans="2:9" ht="15.75" x14ac:dyDescent="0.25">
      <c r="B26" s="96" t="s">
        <v>211</v>
      </c>
      <c r="C26" s="29" t="s">
        <v>252</v>
      </c>
      <c r="D26" s="9">
        <v>2</v>
      </c>
      <c r="G26" s="90"/>
      <c r="H26" s="2"/>
      <c r="I26" s="2"/>
    </row>
    <row r="27" spans="2:9" ht="15.75" x14ac:dyDescent="0.25">
      <c r="B27" s="96" t="s">
        <v>211</v>
      </c>
      <c r="C27" s="29" t="s">
        <v>253</v>
      </c>
      <c r="D27" s="9">
        <v>30</v>
      </c>
      <c r="G27" s="90"/>
      <c r="H27" s="2"/>
      <c r="I27" s="2"/>
    </row>
    <row r="28" spans="2:9" ht="15.75" x14ac:dyDescent="0.25">
      <c r="B28" s="96" t="s">
        <v>211</v>
      </c>
      <c r="C28" s="29" t="s">
        <v>254</v>
      </c>
      <c r="D28" s="9">
        <v>5</v>
      </c>
      <c r="G28" s="90"/>
      <c r="H28" s="2"/>
      <c r="I28" s="2"/>
    </row>
    <row r="29" spans="2:9" ht="15.75" x14ac:dyDescent="0.25">
      <c r="B29" s="96" t="s">
        <v>211</v>
      </c>
      <c r="C29" s="29" t="s">
        <v>158</v>
      </c>
      <c r="D29" s="9">
        <v>2</v>
      </c>
      <c r="G29" s="90"/>
      <c r="H29" s="2"/>
      <c r="I29" s="2"/>
    </row>
    <row r="30" spans="2:9" ht="15.75" x14ac:dyDescent="0.25">
      <c r="B30" s="96" t="s">
        <v>211</v>
      </c>
      <c r="C30" s="29" t="s">
        <v>255</v>
      </c>
      <c r="D30" s="9">
        <v>1</v>
      </c>
      <c r="G30" s="90"/>
      <c r="H30" s="2"/>
      <c r="I30" s="2"/>
    </row>
    <row r="31" spans="2:9" ht="15.75" x14ac:dyDescent="0.25">
      <c r="B31" s="96" t="s">
        <v>211</v>
      </c>
      <c r="C31" s="29" t="s">
        <v>256</v>
      </c>
      <c r="D31" s="9">
        <v>17</v>
      </c>
      <c r="G31" s="90"/>
      <c r="H31" s="2"/>
      <c r="I31" s="2"/>
    </row>
    <row r="32" spans="2:9" ht="15.75" x14ac:dyDescent="0.25">
      <c r="B32" s="96" t="s">
        <v>211</v>
      </c>
      <c r="C32" s="29" t="s">
        <v>257</v>
      </c>
      <c r="D32" s="9">
        <v>4</v>
      </c>
      <c r="G32" s="90"/>
      <c r="H32" s="2"/>
      <c r="I32" s="2"/>
    </row>
    <row r="33" spans="2:9" ht="15.75" x14ac:dyDescent="0.25">
      <c r="B33" s="96" t="s">
        <v>211</v>
      </c>
      <c r="C33" s="29" t="s">
        <v>58</v>
      </c>
      <c r="D33" s="9">
        <v>69</v>
      </c>
      <c r="G33" s="90"/>
      <c r="H33" s="2"/>
      <c r="I33" s="2"/>
    </row>
    <row r="34" spans="2:9" ht="15.75" x14ac:dyDescent="0.25">
      <c r="B34" s="96" t="s">
        <v>211</v>
      </c>
      <c r="C34" s="29" t="s">
        <v>258</v>
      </c>
      <c r="D34" s="9">
        <v>8</v>
      </c>
      <c r="G34" s="90"/>
      <c r="H34" s="2"/>
      <c r="I34" s="2"/>
    </row>
    <row r="35" spans="2:9" ht="15.75" x14ac:dyDescent="0.25">
      <c r="B35" s="96" t="s">
        <v>211</v>
      </c>
      <c r="C35" s="29" t="s">
        <v>165</v>
      </c>
      <c r="D35" s="9">
        <v>1</v>
      </c>
      <c r="G35" s="90"/>
      <c r="H35" s="2"/>
      <c r="I35" s="2"/>
    </row>
    <row r="36" spans="2:9" ht="15.75" x14ac:dyDescent="0.25">
      <c r="B36" s="96" t="s">
        <v>211</v>
      </c>
      <c r="C36" s="29" t="s">
        <v>259</v>
      </c>
      <c r="D36" s="9">
        <v>4</v>
      </c>
      <c r="G36" s="90"/>
      <c r="H36" s="2"/>
      <c r="I36" s="2"/>
    </row>
    <row r="37" spans="2:9" ht="15.75" x14ac:dyDescent="0.25">
      <c r="B37" s="96" t="s">
        <v>211</v>
      </c>
      <c r="C37" s="29" t="s">
        <v>260</v>
      </c>
      <c r="D37" s="9">
        <v>12</v>
      </c>
      <c r="G37" s="90"/>
      <c r="H37" s="2"/>
      <c r="I37" s="2"/>
    </row>
    <row r="38" spans="2:9" ht="15.75" x14ac:dyDescent="0.25">
      <c r="B38" s="96" t="s">
        <v>211</v>
      </c>
      <c r="C38" s="29" t="s">
        <v>261</v>
      </c>
      <c r="D38" s="9">
        <v>189</v>
      </c>
      <c r="G38" s="90"/>
      <c r="H38" s="2"/>
      <c r="I38" s="2"/>
    </row>
    <row r="39" spans="2:9" ht="15.75" x14ac:dyDescent="0.25">
      <c r="B39" s="96" t="s">
        <v>211</v>
      </c>
      <c r="C39" s="29" t="s">
        <v>262</v>
      </c>
      <c r="D39" s="9">
        <v>70</v>
      </c>
      <c r="G39" s="90"/>
      <c r="H39" s="2"/>
      <c r="I39" s="2"/>
    </row>
    <row r="40" spans="2:9" ht="15.75" x14ac:dyDescent="0.25">
      <c r="B40" s="96" t="s">
        <v>211</v>
      </c>
      <c r="C40" s="29" t="s">
        <v>263</v>
      </c>
      <c r="D40" s="9">
        <v>6</v>
      </c>
      <c r="G40" s="90"/>
      <c r="H40" s="2"/>
      <c r="I40" s="2"/>
    </row>
    <row r="41" spans="2:9" ht="15.75" x14ac:dyDescent="0.25">
      <c r="B41" s="96" t="s">
        <v>211</v>
      </c>
      <c r="C41" s="29" t="s">
        <v>264</v>
      </c>
      <c r="D41" s="9">
        <v>1</v>
      </c>
      <c r="G41" s="90"/>
      <c r="H41" s="2"/>
      <c r="I41" s="2"/>
    </row>
    <row r="42" spans="2:9" ht="15.75" x14ac:dyDescent="0.25">
      <c r="B42" s="96" t="s">
        <v>211</v>
      </c>
      <c r="C42" s="29" t="s">
        <v>265</v>
      </c>
      <c r="D42" s="9">
        <v>6</v>
      </c>
      <c r="G42" s="90"/>
      <c r="H42" s="2"/>
      <c r="I42" s="2"/>
    </row>
    <row r="43" spans="2:9" ht="15.75" x14ac:dyDescent="0.25">
      <c r="B43" s="96" t="s">
        <v>211</v>
      </c>
      <c r="C43" s="29" t="s">
        <v>174</v>
      </c>
      <c r="D43" s="9">
        <v>5</v>
      </c>
      <c r="G43" s="90"/>
      <c r="H43" s="2"/>
      <c r="I43" s="2"/>
    </row>
    <row r="44" spans="2:9" ht="15.75" x14ac:dyDescent="0.25">
      <c r="B44" s="96" t="s">
        <v>211</v>
      </c>
      <c r="C44" s="29" t="s">
        <v>178</v>
      </c>
      <c r="D44" s="9">
        <v>22</v>
      </c>
      <c r="G44" s="90"/>
      <c r="H44" s="2"/>
      <c r="I44" s="2"/>
    </row>
    <row r="45" spans="2:9" ht="15.75" x14ac:dyDescent="0.25">
      <c r="B45" s="96" t="s">
        <v>212</v>
      </c>
      <c r="C45" s="29" t="s">
        <v>212</v>
      </c>
      <c r="D45" s="9">
        <v>254</v>
      </c>
      <c r="G45" s="2"/>
      <c r="H45" s="2"/>
      <c r="I45" s="2"/>
    </row>
    <row r="46" spans="2:9" ht="15.75" x14ac:dyDescent="0.25">
      <c r="B46" s="96" t="s">
        <v>213</v>
      </c>
      <c r="C46" s="29" t="s">
        <v>213</v>
      </c>
      <c r="D46" s="9">
        <v>53</v>
      </c>
      <c r="G46" s="2"/>
      <c r="H46" s="2"/>
      <c r="I46" s="2"/>
    </row>
    <row r="47" spans="2:9" ht="15.75" x14ac:dyDescent="0.25">
      <c r="B47" s="96" t="s">
        <v>214</v>
      </c>
      <c r="C47" s="29" t="s">
        <v>214</v>
      </c>
      <c r="D47" s="9">
        <v>185</v>
      </c>
      <c r="G47" s="2"/>
      <c r="H47" s="2"/>
      <c r="I47" s="2"/>
    </row>
    <row r="48" spans="2:9" ht="15" customHeight="1" x14ac:dyDescent="0.25">
      <c r="B48" s="96" t="s">
        <v>144</v>
      </c>
      <c r="C48" s="29" t="s">
        <v>144</v>
      </c>
      <c r="D48" s="9">
        <v>12</v>
      </c>
      <c r="G48" s="2"/>
      <c r="H48" s="2"/>
      <c r="I48" s="2"/>
    </row>
    <row r="49" spans="2:9" ht="15.75" x14ac:dyDescent="0.25">
      <c r="B49" s="96" t="s">
        <v>215</v>
      </c>
      <c r="C49" s="29" t="s">
        <v>266</v>
      </c>
      <c r="D49" s="9">
        <v>3</v>
      </c>
      <c r="G49" s="2"/>
      <c r="H49" s="2"/>
      <c r="I49" s="2"/>
    </row>
    <row r="50" spans="2:9" ht="15.75" x14ac:dyDescent="0.25">
      <c r="B50" s="96" t="s">
        <v>215</v>
      </c>
      <c r="C50" s="29" t="s">
        <v>267</v>
      </c>
      <c r="D50" s="9">
        <v>14</v>
      </c>
      <c r="G50" s="207"/>
      <c r="H50" s="207"/>
      <c r="I50" s="91"/>
    </row>
    <row r="51" spans="2:9" ht="15.75" x14ac:dyDescent="0.25">
      <c r="B51" s="96" t="s">
        <v>215</v>
      </c>
      <c r="C51" s="29" t="s">
        <v>268</v>
      </c>
      <c r="D51" s="9">
        <v>1539</v>
      </c>
      <c r="G51" s="2"/>
      <c r="H51" s="2"/>
      <c r="I51" s="2"/>
    </row>
    <row r="52" spans="2:9" ht="15.75" x14ac:dyDescent="0.25">
      <c r="B52" s="96" t="s">
        <v>215</v>
      </c>
      <c r="C52" s="29" t="s">
        <v>269</v>
      </c>
      <c r="D52" s="9">
        <v>141</v>
      </c>
      <c r="G52" s="23"/>
    </row>
    <row r="53" spans="2:9" ht="15.75" x14ac:dyDescent="0.25">
      <c r="B53" s="96" t="s">
        <v>215</v>
      </c>
      <c r="C53" s="29" t="s">
        <v>137</v>
      </c>
      <c r="D53" s="9">
        <v>193</v>
      </c>
    </row>
    <row r="54" spans="2:9" ht="15.75" x14ac:dyDescent="0.25">
      <c r="B54" s="96" t="s">
        <v>215</v>
      </c>
      <c r="C54" s="29" t="s">
        <v>270</v>
      </c>
      <c r="D54" s="9">
        <v>107</v>
      </c>
    </row>
    <row r="55" spans="2:9" ht="15.75" x14ac:dyDescent="0.25">
      <c r="B55" s="96" t="s">
        <v>215</v>
      </c>
      <c r="C55" s="29" t="s">
        <v>271</v>
      </c>
      <c r="D55" s="9">
        <v>88</v>
      </c>
      <c r="G55" s="23"/>
    </row>
    <row r="56" spans="2:9" ht="15.75" x14ac:dyDescent="0.25">
      <c r="B56" s="96" t="s">
        <v>215</v>
      </c>
      <c r="C56" s="29" t="s">
        <v>272</v>
      </c>
      <c r="D56" s="9">
        <v>42</v>
      </c>
      <c r="G56" s="23"/>
    </row>
    <row r="57" spans="2:9" ht="15.75" x14ac:dyDescent="0.25">
      <c r="B57" s="96" t="s">
        <v>215</v>
      </c>
      <c r="C57" s="29" t="s">
        <v>146</v>
      </c>
      <c r="D57" s="9">
        <v>104</v>
      </c>
      <c r="G57" s="23"/>
    </row>
    <row r="58" spans="2:9" ht="15.75" x14ac:dyDescent="0.25">
      <c r="B58" s="96" t="s">
        <v>215</v>
      </c>
      <c r="C58" s="29" t="s">
        <v>273</v>
      </c>
      <c r="D58" s="9">
        <v>11909</v>
      </c>
      <c r="G58" s="23"/>
    </row>
    <row r="59" spans="2:9" ht="15.75" x14ac:dyDescent="0.25">
      <c r="B59" s="96" t="s">
        <v>215</v>
      </c>
      <c r="C59" s="29" t="s">
        <v>274</v>
      </c>
      <c r="D59" s="9">
        <v>35081</v>
      </c>
      <c r="G59" s="23"/>
    </row>
    <row r="60" spans="2:9" ht="15.75" x14ac:dyDescent="0.25">
      <c r="B60" s="96" t="s">
        <v>215</v>
      </c>
      <c r="C60" s="29" t="s">
        <v>58</v>
      </c>
      <c r="D60" s="9">
        <v>59</v>
      </c>
    </row>
    <row r="61" spans="2:9" ht="15.75" x14ac:dyDescent="0.25">
      <c r="B61" s="96" t="s">
        <v>215</v>
      </c>
      <c r="C61" s="29" t="s">
        <v>275</v>
      </c>
      <c r="D61" s="9">
        <v>18568</v>
      </c>
    </row>
    <row r="62" spans="2:9" ht="15.75" x14ac:dyDescent="0.25">
      <c r="B62" s="96" t="s">
        <v>215</v>
      </c>
      <c r="C62" s="29" t="s">
        <v>276</v>
      </c>
      <c r="D62" s="9">
        <v>14</v>
      </c>
    </row>
    <row r="63" spans="2:9" ht="15.75" x14ac:dyDescent="0.25">
      <c r="B63" s="96" t="s">
        <v>215</v>
      </c>
      <c r="C63" s="29" t="s">
        <v>277</v>
      </c>
      <c r="D63" s="9">
        <v>44</v>
      </c>
    </row>
    <row r="64" spans="2:9" ht="15.75" x14ac:dyDescent="0.25">
      <c r="B64" s="96" t="s">
        <v>215</v>
      </c>
      <c r="C64" s="29" t="s">
        <v>278</v>
      </c>
      <c r="D64" s="9">
        <v>165</v>
      </c>
    </row>
    <row r="65" spans="2:7" ht="15.75" x14ac:dyDescent="0.25">
      <c r="B65" s="96" t="s">
        <v>215</v>
      </c>
      <c r="C65" s="29" t="s">
        <v>171</v>
      </c>
      <c r="D65" s="9">
        <v>99</v>
      </c>
      <c r="G65" s="23"/>
    </row>
    <row r="66" spans="2:7" ht="15.75" x14ac:dyDescent="0.25">
      <c r="B66" s="96" t="s">
        <v>215</v>
      </c>
      <c r="C66" s="29" t="s">
        <v>279</v>
      </c>
      <c r="D66" s="9">
        <v>13</v>
      </c>
      <c r="G66" s="23"/>
    </row>
    <row r="67" spans="2:7" ht="15.75" x14ac:dyDescent="0.25">
      <c r="B67" s="96" t="s">
        <v>215</v>
      </c>
      <c r="C67" s="29" t="s">
        <v>177</v>
      </c>
      <c r="D67" s="9">
        <v>17</v>
      </c>
      <c r="G67" s="23"/>
    </row>
    <row r="68" spans="2:7" ht="15.75" x14ac:dyDescent="0.25">
      <c r="B68" s="96" t="s">
        <v>216</v>
      </c>
      <c r="C68" s="29" t="s">
        <v>216</v>
      </c>
      <c r="D68" s="9">
        <v>6</v>
      </c>
      <c r="G68" s="23"/>
    </row>
    <row r="69" spans="2:7" ht="15.75" x14ac:dyDescent="0.25">
      <c r="B69" s="96" t="s">
        <v>217</v>
      </c>
      <c r="C69" s="29" t="s">
        <v>217</v>
      </c>
      <c r="D69" s="9">
        <v>9</v>
      </c>
      <c r="G69" s="23"/>
    </row>
    <row r="70" spans="2:7" ht="15.75" x14ac:dyDescent="0.25">
      <c r="B70" s="96" t="s">
        <v>218</v>
      </c>
      <c r="C70" s="29" t="s">
        <v>218</v>
      </c>
      <c r="D70" s="9">
        <v>19</v>
      </c>
      <c r="G70" s="23"/>
    </row>
    <row r="71" spans="2:7" ht="15.75" x14ac:dyDescent="0.25">
      <c r="B71" s="96" t="s">
        <v>219</v>
      </c>
      <c r="C71" s="29" t="s">
        <v>280</v>
      </c>
      <c r="D71" s="9">
        <v>2289</v>
      </c>
      <c r="G71" s="23"/>
    </row>
    <row r="72" spans="2:7" ht="15.75" x14ac:dyDescent="0.25">
      <c r="B72" s="96" t="s">
        <v>220</v>
      </c>
      <c r="C72" s="29" t="s">
        <v>281</v>
      </c>
      <c r="D72" s="9">
        <v>1</v>
      </c>
      <c r="G72" s="23"/>
    </row>
    <row r="73" spans="2:7" ht="15.75" x14ac:dyDescent="0.25">
      <c r="B73" s="96" t="s">
        <v>220</v>
      </c>
      <c r="C73" s="29" t="s">
        <v>282</v>
      </c>
      <c r="D73" s="9">
        <v>6</v>
      </c>
      <c r="G73" s="23"/>
    </row>
    <row r="74" spans="2:7" ht="15.75" x14ac:dyDescent="0.25">
      <c r="B74" s="96" t="s">
        <v>221</v>
      </c>
      <c r="C74" s="29" t="s">
        <v>221</v>
      </c>
      <c r="D74" s="9">
        <v>970</v>
      </c>
      <c r="G74" s="23"/>
    </row>
    <row r="75" spans="2:7" ht="15.75" x14ac:dyDescent="0.25">
      <c r="B75" s="96" t="s">
        <v>222</v>
      </c>
      <c r="C75" s="29" t="s">
        <v>222</v>
      </c>
      <c r="D75" s="9">
        <v>56</v>
      </c>
      <c r="G75" s="23"/>
    </row>
    <row r="76" spans="2:7" ht="15.75" x14ac:dyDescent="0.25">
      <c r="B76" s="96" t="s">
        <v>222</v>
      </c>
      <c r="C76" s="29" t="s">
        <v>246</v>
      </c>
      <c r="D76" s="9">
        <v>1250</v>
      </c>
      <c r="G76" s="23"/>
    </row>
    <row r="77" spans="2:7" ht="15.75" x14ac:dyDescent="0.25">
      <c r="B77" s="96" t="s">
        <v>223</v>
      </c>
      <c r="C77" s="29" t="s">
        <v>223</v>
      </c>
      <c r="D77" s="9">
        <v>1</v>
      </c>
      <c r="G77" s="23"/>
    </row>
    <row r="78" spans="2:7" ht="15.75" x14ac:dyDescent="0.25">
      <c r="B78" s="96" t="s">
        <v>147</v>
      </c>
      <c r="C78" s="29" t="s">
        <v>147</v>
      </c>
      <c r="D78" s="9">
        <v>5</v>
      </c>
      <c r="G78" s="23"/>
    </row>
    <row r="79" spans="2:7" ht="15.75" x14ac:dyDescent="0.25">
      <c r="B79" s="96" t="s">
        <v>224</v>
      </c>
      <c r="C79" s="29" t="s">
        <v>224</v>
      </c>
      <c r="D79" s="9">
        <v>1</v>
      </c>
      <c r="G79" s="23"/>
    </row>
    <row r="80" spans="2:7" ht="15.75" x14ac:dyDescent="0.25">
      <c r="B80" s="96" t="s">
        <v>225</v>
      </c>
      <c r="C80" s="29" t="s">
        <v>225</v>
      </c>
      <c r="D80" s="9">
        <v>9</v>
      </c>
      <c r="G80" s="23"/>
    </row>
    <row r="81" spans="2:7" ht="15.75" x14ac:dyDescent="0.25">
      <c r="B81" s="96" t="s">
        <v>226</v>
      </c>
      <c r="C81" s="29" t="s">
        <v>226</v>
      </c>
      <c r="D81" s="9">
        <v>210</v>
      </c>
      <c r="G81" s="23"/>
    </row>
    <row r="82" spans="2:7" ht="15.75" x14ac:dyDescent="0.25">
      <c r="B82" s="96" t="s">
        <v>227</v>
      </c>
      <c r="C82" s="29" t="s">
        <v>227</v>
      </c>
      <c r="D82" s="9">
        <v>54</v>
      </c>
      <c r="G82" s="23"/>
    </row>
    <row r="83" spans="2:7" ht="15.75" x14ac:dyDescent="0.25">
      <c r="B83" s="96" t="s">
        <v>156</v>
      </c>
      <c r="C83" s="29" t="s">
        <v>156</v>
      </c>
      <c r="D83" s="9">
        <v>1</v>
      </c>
      <c r="G83" s="23"/>
    </row>
    <row r="84" spans="2:7" ht="15.75" x14ac:dyDescent="0.25">
      <c r="B84" s="96" t="s">
        <v>228</v>
      </c>
      <c r="C84" s="29" t="s">
        <v>283</v>
      </c>
      <c r="D84" s="9">
        <v>8</v>
      </c>
      <c r="G84" s="23"/>
    </row>
    <row r="85" spans="2:7" ht="15.75" x14ac:dyDescent="0.25">
      <c r="B85" s="96" t="s">
        <v>228</v>
      </c>
      <c r="C85" s="29" t="s">
        <v>284</v>
      </c>
      <c r="D85" s="9">
        <v>4</v>
      </c>
      <c r="G85" s="23"/>
    </row>
    <row r="86" spans="2:7" ht="15.75" x14ac:dyDescent="0.25">
      <c r="B86" s="96" t="s">
        <v>228</v>
      </c>
      <c r="C86" s="29" t="s">
        <v>285</v>
      </c>
      <c r="D86" s="9">
        <v>86</v>
      </c>
      <c r="G86" s="23"/>
    </row>
    <row r="87" spans="2:7" ht="15.75" x14ac:dyDescent="0.25">
      <c r="B87" s="96" t="s">
        <v>228</v>
      </c>
      <c r="C87" s="29" t="s">
        <v>16</v>
      </c>
      <c r="D87" s="9">
        <v>33</v>
      </c>
      <c r="G87" s="23"/>
    </row>
    <row r="88" spans="2:7" ht="15.75" x14ac:dyDescent="0.25">
      <c r="B88" s="96" t="s">
        <v>228</v>
      </c>
      <c r="C88" s="29" t="s">
        <v>286</v>
      </c>
      <c r="D88" s="9">
        <v>13</v>
      </c>
      <c r="G88" s="23"/>
    </row>
    <row r="89" spans="2:7" ht="15.75" x14ac:dyDescent="0.25">
      <c r="B89" s="96" t="s">
        <v>228</v>
      </c>
      <c r="C89" s="29" t="s">
        <v>172</v>
      </c>
      <c r="D89" s="9">
        <v>1</v>
      </c>
      <c r="G89" s="23"/>
    </row>
    <row r="90" spans="2:7" ht="15.75" x14ac:dyDescent="0.25">
      <c r="B90" s="96" t="s">
        <v>229</v>
      </c>
      <c r="C90" s="29" t="s">
        <v>229</v>
      </c>
      <c r="D90" s="9">
        <v>86</v>
      </c>
      <c r="G90" s="23"/>
    </row>
    <row r="91" spans="2:7" ht="15.75" x14ac:dyDescent="0.25">
      <c r="B91" s="96" t="s">
        <v>230</v>
      </c>
      <c r="C91" s="29" t="s">
        <v>230</v>
      </c>
      <c r="D91" s="9">
        <v>3</v>
      </c>
      <c r="G91" s="23"/>
    </row>
    <row r="92" spans="2:7" ht="15.75" x14ac:dyDescent="0.25">
      <c r="B92" s="96" t="s">
        <v>231</v>
      </c>
      <c r="C92" s="29" t="s">
        <v>242</v>
      </c>
      <c r="D92" s="9">
        <v>1</v>
      </c>
      <c r="G92" s="23"/>
    </row>
    <row r="93" spans="2:7" ht="15.75" x14ac:dyDescent="0.25">
      <c r="B93" s="96" t="s">
        <v>231</v>
      </c>
      <c r="C93" s="29" t="s">
        <v>231</v>
      </c>
      <c r="D93" s="9">
        <v>6</v>
      </c>
      <c r="G93" s="23"/>
    </row>
    <row r="94" spans="2:7" ht="15.75" x14ac:dyDescent="0.25">
      <c r="B94" s="96" t="s">
        <v>231</v>
      </c>
      <c r="C94" s="29" t="s">
        <v>287</v>
      </c>
      <c r="D94" s="9">
        <v>1</v>
      </c>
      <c r="G94" s="23"/>
    </row>
    <row r="95" spans="2:7" ht="15.75" x14ac:dyDescent="0.25">
      <c r="B95" s="96" t="s">
        <v>231</v>
      </c>
      <c r="C95" s="29" t="s">
        <v>288</v>
      </c>
      <c r="D95" s="9">
        <v>1</v>
      </c>
      <c r="G95" s="23"/>
    </row>
    <row r="96" spans="2:7" ht="15.75" x14ac:dyDescent="0.25">
      <c r="B96" s="96" t="s">
        <v>232</v>
      </c>
      <c r="C96" s="29" t="s">
        <v>232</v>
      </c>
      <c r="D96" s="9">
        <v>1326</v>
      </c>
      <c r="G96" s="23"/>
    </row>
    <row r="97" spans="2:7" ht="15.75" x14ac:dyDescent="0.25">
      <c r="B97" s="96" t="s">
        <v>233</v>
      </c>
      <c r="C97" s="29" t="s">
        <v>233</v>
      </c>
      <c r="D97" s="9">
        <v>6</v>
      </c>
      <c r="G97" s="23"/>
    </row>
    <row r="98" spans="2:7" ht="15.75" x14ac:dyDescent="0.25">
      <c r="B98" s="96" t="s">
        <v>234</v>
      </c>
      <c r="C98" s="29" t="s">
        <v>234</v>
      </c>
      <c r="D98" s="9">
        <v>6</v>
      </c>
      <c r="G98" s="23"/>
    </row>
    <row r="99" spans="2:7" ht="15.75" x14ac:dyDescent="0.25">
      <c r="B99" s="96" t="s">
        <v>235</v>
      </c>
      <c r="C99" s="29" t="s">
        <v>235</v>
      </c>
      <c r="D99" s="9">
        <v>2</v>
      </c>
      <c r="G99" s="23"/>
    </row>
    <row r="100" spans="2:7" ht="15.75" x14ac:dyDescent="0.25">
      <c r="B100" s="96" t="s">
        <v>236</v>
      </c>
      <c r="C100" s="29" t="s">
        <v>289</v>
      </c>
      <c r="D100" s="9">
        <v>2</v>
      </c>
      <c r="G100" s="23"/>
    </row>
    <row r="101" spans="2:7" ht="15.75" x14ac:dyDescent="0.25">
      <c r="B101" s="96" t="s">
        <v>236</v>
      </c>
      <c r="C101" s="29" t="s">
        <v>290</v>
      </c>
      <c r="D101" s="9">
        <v>8</v>
      </c>
      <c r="G101" s="23"/>
    </row>
    <row r="102" spans="2:7" ht="15.75" x14ac:dyDescent="0.25">
      <c r="B102" s="96" t="s">
        <v>236</v>
      </c>
      <c r="C102" s="29" t="s">
        <v>58</v>
      </c>
      <c r="D102" s="9">
        <v>1</v>
      </c>
      <c r="G102" s="23"/>
    </row>
    <row r="103" spans="2:7" ht="15.75" x14ac:dyDescent="0.25">
      <c r="B103" s="96" t="s">
        <v>236</v>
      </c>
      <c r="C103" s="29" t="s">
        <v>291</v>
      </c>
      <c r="D103" s="9">
        <v>1</v>
      </c>
      <c r="G103" s="23"/>
    </row>
    <row r="104" spans="2:7" ht="15.75" x14ac:dyDescent="0.25">
      <c r="B104" s="96" t="s">
        <v>236</v>
      </c>
      <c r="C104" s="29" t="s">
        <v>292</v>
      </c>
      <c r="D104" s="9">
        <v>2</v>
      </c>
      <c r="G104" s="23"/>
    </row>
    <row r="105" spans="2:7" ht="15.75" x14ac:dyDescent="0.25">
      <c r="B105" s="96" t="s">
        <v>237</v>
      </c>
      <c r="C105" s="29" t="s">
        <v>237</v>
      </c>
      <c r="D105" s="9">
        <v>13</v>
      </c>
      <c r="G105" s="23"/>
    </row>
    <row r="106" spans="2:7" ht="15.75" x14ac:dyDescent="0.25">
      <c r="B106" s="96" t="s">
        <v>238</v>
      </c>
      <c r="C106" s="29" t="s">
        <v>238</v>
      </c>
      <c r="D106" s="9">
        <v>15</v>
      </c>
      <c r="G106" s="23"/>
    </row>
    <row r="107" spans="2:7" ht="16.5" thickBot="1" x14ac:dyDescent="0.3">
      <c r="B107" s="208" t="s">
        <v>1</v>
      </c>
      <c r="C107" s="209"/>
      <c r="D107" s="92">
        <f>SUM(D7:D106)</f>
        <v>76805</v>
      </c>
      <c r="G107" s="23"/>
    </row>
  </sheetData>
  <mergeCells count="4">
    <mergeCell ref="B4:I4"/>
    <mergeCell ref="G50:H50"/>
    <mergeCell ref="B107:C107"/>
    <mergeCell ref="G6:H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88"/>
  <sheetViews>
    <sheetView zoomScaleNormal="100" workbookViewId="0"/>
  </sheetViews>
  <sheetFormatPr baseColWidth="10" defaultRowHeight="15" x14ac:dyDescent="0.25"/>
  <cols>
    <col min="2" max="2" width="55" bestFit="1" customWidth="1"/>
    <col min="3" max="3" width="67.5703125" bestFit="1" customWidth="1"/>
    <col min="4" max="4" width="9" bestFit="1" customWidth="1"/>
    <col min="5" max="5" width="11.5703125" bestFit="1" customWidth="1"/>
    <col min="7" max="7" width="24.28515625" bestFit="1" customWidth="1"/>
    <col min="8" max="8" width="45.28515625" bestFit="1" customWidth="1"/>
    <col min="9" max="9" width="9" bestFit="1" customWidth="1"/>
  </cols>
  <sheetData>
    <row r="1" spans="1:9" ht="18.75" x14ac:dyDescent="0.3">
      <c r="A1" s="142" t="str">
        <f>HYPERLINK("#'Carátula'!A1","Volver al menú")</f>
        <v>Volver al menú</v>
      </c>
    </row>
    <row r="4" spans="1:9" ht="15.75" x14ac:dyDescent="0.25">
      <c r="B4" s="199" t="s">
        <v>80</v>
      </c>
      <c r="C4" s="199"/>
      <c r="D4" s="199"/>
      <c r="E4" s="199"/>
      <c r="F4" s="199"/>
      <c r="G4" s="199"/>
      <c r="H4" s="199"/>
      <c r="I4" s="199"/>
    </row>
    <row r="5" spans="1:9" ht="15.75" thickBot="1" x14ac:dyDescent="0.3">
      <c r="B5" s="93"/>
      <c r="C5" s="2"/>
      <c r="D5" s="2"/>
      <c r="E5" s="2"/>
      <c r="G5" s="23"/>
    </row>
    <row r="6" spans="1:9" ht="15.75" x14ac:dyDescent="0.25">
      <c r="B6" s="59" t="s">
        <v>79</v>
      </c>
      <c r="C6" s="65" t="s">
        <v>4</v>
      </c>
      <c r="D6" s="66" t="s">
        <v>74</v>
      </c>
      <c r="E6" s="94"/>
      <c r="F6" s="67"/>
      <c r="G6" s="212" t="s">
        <v>401</v>
      </c>
      <c r="H6" s="213"/>
      <c r="I6" s="214"/>
    </row>
    <row r="7" spans="1:9" ht="16.5" thickBot="1" x14ac:dyDescent="0.3">
      <c r="B7" s="95" t="s">
        <v>36</v>
      </c>
      <c r="C7" s="29" t="s">
        <v>37</v>
      </c>
      <c r="D7" s="9">
        <v>6</v>
      </c>
      <c r="E7" s="2"/>
      <c r="G7" s="215"/>
      <c r="H7" s="216"/>
      <c r="I7" s="217"/>
    </row>
    <row r="8" spans="1:9" ht="15.75" x14ac:dyDescent="0.25">
      <c r="B8" s="95" t="s">
        <v>36</v>
      </c>
      <c r="C8" s="29" t="s">
        <v>46</v>
      </c>
      <c r="D8" s="9">
        <v>1</v>
      </c>
      <c r="E8" s="2"/>
    </row>
    <row r="9" spans="1:9" ht="15.75" x14ac:dyDescent="0.25">
      <c r="B9" s="95" t="s">
        <v>36</v>
      </c>
      <c r="C9" s="29" t="s">
        <v>52</v>
      </c>
      <c r="D9" s="9">
        <v>1</v>
      </c>
      <c r="E9" s="2"/>
    </row>
    <row r="10" spans="1:9" ht="15.75" x14ac:dyDescent="0.25">
      <c r="B10" s="95" t="s">
        <v>36</v>
      </c>
      <c r="C10" s="29" t="s">
        <v>64</v>
      </c>
      <c r="D10" s="9">
        <v>1</v>
      </c>
      <c r="E10" s="2"/>
    </row>
    <row r="11" spans="1:9" ht="15.75" x14ac:dyDescent="0.25">
      <c r="B11" s="95" t="s">
        <v>36</v>
      </c>
      <c r="C11" s="29" t="s">
        <v>69</v>
      </c>
      <c r="D11" s="9">
        <v>1</v>
      </c>
      <c r="E11" s="2"/>
    </row>
    <row r="12" spans="1:9" ht="15.75" x14ac:dyDescent="0.25">
      <c r="B12" s="95" t="s">
        <v>32</v>
      </c>
      <c r="C12" s="29" t="s">
        <v>33</v>
      </c>
      <c r="D12" s="9">
        <v>9</v>
      </c>
      <c r="E12" s="2"/>
    </row>
    <row r="13" spans="1:9" ht="15.75" x14ac:dyDescent="0.25">
      <c r="B13" s="95" t="s">
        <v>32</v>
      </c>
      <c r="C13" s="29" t="s">
        <v>34</v>
      </c>
      <c r="D13" s="9">
        <v>3</v>
      </c>
      <c r="E13" s="2"/>
    </row>
    <row r="14" spans="1:9" ht="15.75" x14ac:dyDescent="0.25">
      <c r="B14" s="95" t="s">
        <v>32</v>
      </c>
      <c r="C14" s="29" t="s">
        <v>35</v>
      </c>
      <c r="D14" s="9">
        <v>5</v>
      </c>
      <c r="E14" s="2"/>
    </row>
    <row r="15" spans="1:9" ht="15.75" x14ac:dyDescent="0.25">
      <c r="B15" s="95" t="s">
        <v>32</v>
      </c>
      <c r="C15" s="29" t="s">
        <v>37</v>
      </c>
      <c r="D15" s="9">
        <v>294</v>
      </c>
      <c r="E15" s="2"/>
    </row>
    <row r="16" spans="1:9" ht="15.75" x14ac:dyDescent="0.25">
      <c r="B16" s="95" t="s">
        <v>32</v>
      </c>
      <c r="C16" s="29" t="s">
        <v>38</v>
      </c>
      <c r="D16" s="9">
        <v>27</v>
      </c>
      <c r="E16" s="2"/>
    </row>
    <row r="17" spans="2:5" ht="15.75" x14ac:dyDescent="0.25">
      <c r="B17" s="95" t="s">
        <v>32</v>
      </c>
      <c r="C17" s="29" t="s">
        <v>39</v>
      </c>
      <c r="D17" s="9">
        <v>3</v>
      </c>
      <c r="E17" s="2"/>
    </row>
    <row r="18" spans="2:5" ht="15.75" x14ac:dyDescent="0.25">
      <c r="B18" s="95" t="s">
        <v>32</v>
      </c>
      <c r="C18" s="29" t="s">
        <v>40</v>
      </c>
      <c r="D18" s="9">
        <v>4</v>
      </c>
      <c r="E18" s="2"/>
    </row>
    <row r="19" spans="2:5" ht="15.75" x14ac:dyDescent="0.25">
      <c r="B19" s="95" t="s">
        <v>32</v>
      </c>
      <c r="C19" s="29" t="s">
        <v>43</v>
      </c>
      <c r="D19" s="9">
        <v>6</v>
      </c>
      <c r="E19" s="2"/>
    </row>
    <row r="20" spans="2:5" ht="15.75" x14ac:dyDescent="0.25">
      <c r="B20" s="95" t="s">
        <v>32</v>
      </c>
      <c r="C20" s="29" t="s">
        <v>46</v>
      </c>
      <c r="D20" s="9">
        <v>5</v>
      </c>
      <c r="E20" s="2"/>
    </row>
    <row r="21" spans="2:5" ht="15.75" x14ac:dyDescent="0.25">
      <c r="B21" s="95" t="s">
        <v>32</v>
      </c>
      <c r="C21" s="29" t="s">
        <v>47</v>
      </c>
      <c r="D21" s="9">
        <v>1</v>
      </c>
      <c r="E21" s="2"/>
    </row>
    <row r="22" spans="2:5" ht="15.75" x14ac:dyDescent="0.25">
      <c r="B22" s="95" t="s">
        <v>32</v>
      </c>
      <c r="C22" s="29" t="s">
        <v>48</v>
      </c>
      <c r="D22" s="9">
        <v>60</v>
      </c>
      <c r="E22" s="2"/>
    </row>
    <row r="23" spans="2:5" ht="15.75" x14ac:dyDescent="0.25">
      <c r="B23" s="95" t="s">
        <v>32</v>
      </c>
      <c r="C23" s="29" t="s">
        <v>49</v>
      </c>
      <c r="D23" s="9">
        <v>1</v>
      </c>
      <c r="E23" s="2"/>
    </row>
    <row r="24" spans="2:5" ht="15.75" x14ac:dyDescent="0.25">
      <c r="B24" s="95" t="s">
        <v>32</v>
      </c>
      <c r="C24" s="29" t="s">
        <v>52</v>
      </c>
      <c r="D24" s="9">
        <v>28</v>
      </c>
      <c r="E24" s="2"/>
    </row>
    <row r="25" spans="2:5" ht="15.75" x14ac:dyDescent="0.25">
      <c r="B25" s="95" t="s">
        <v>32</v>
      </c>
      <c r="C25" s="29" t="s">
        <v>53</v>
      </c>
      <c r="D25" s="9">
        <v>10</v>
      </c>
      <c r="E25" s="2"/>
    </row>
    <row r="26" spans="2:5" ht="15.75" x14ac:dyDescent="0.25">
      <c r="B26" s="95" t="s">
        <v>32</v>
      </c>
      <c r="C26" s="29" t="s">
        <v>58</v>
      </c>
      <c r="D26" s="9">
        <v>103</v>
      </c>
      <c r="E26" s="2"/>
    </row>
    <row r="27" spans="2:5" ht="15.75" x14ac:dyDescent="0.25">
      <c r="B27" s="95" t="s">
        <v>32</v>
      </c>
      <c r="C27" s="29" t="s">
        <v>59</v>
      </c>
      <c r="D27" s="9">
        <v>167</v>
      </c>
      <c r="E27" s="2"/>
    </row>
    <row r="28" spans="2:5" ht="15.75" x14ac:dyDescent="0.25">
      <c r="B28" s="95" t="s">
        <v>32</v>
      </c>
      <c r="C28" s="29" t="s">
        <v>60</v>
      </c>
      <c r="D28" s="9">
        <v>2</v>
      </c>
      <c r="E28" s="2"/>
    </row>
    <row r="29" spans="2:5" ht="15.75" x14ac:dyDescent="0.25">
      <c r="B29" s="95" t="s">
        <v>32</v>
      </c>
      <c r="C29" s="29" t="s">
        <v>62</v>
      </c>
      <c r="D29" s="9">
        <v>3</v>
      </c>
      <c r="E29" s="2"/>
    </row>
    <row r="30" spans="2:5" ht="15.75" x14ac:dyDescent="0.25">
      <c r="B30" s="95" t="s">
        <v>32</v>
      </c>
      <c r="C30" s="29" t="s">
        <v>64</v>
      </c>
      <c r="D30" s="9">
        <v>12</v>
      </c>
      <c r="E30" s="2"/>
    </row>
    <row r="31" spans="2:5" ht="15.75" x14ac:dyDescent="0.25">
      <c r="B31" s="95" t="s">
        <v>32</v>
      </c>
      <c r="C31" s="29" t="s">
        <v>65</v>
      </c>
      <c r="D31" s="9">
        <v>137</v>
      </c>
      <c r="E31" s="2"/>
    </row>
    <row r="32" spans="2:5" ht="15.75" x14ac:dyDescent="0.25">
      <c r="B32" s="95" t="s">
        <v>32</v>
      </c>
      <c r="C32" s="29" t="s">
        <v>67</v>
      </c>
      <c r="D32" s="9">
        <v>3</v>
      </c>
      <c r="E32" s="2"/>
    </row>
    <row r="33" spans="2:5" ht="15.75" x14ac:dyDescent="0.25">
      <c r="B33" s="95" t="s">
        <v>32</v>
      </c>
      <c r="C33" s="29" t="s">
        <v>68</v>
      </c>
      <c r="D33" s="9">
        <v>17</v>
      </c>
      <c r="E33" s="2"/>
    </row>
    <row r="34" spans="2:5" ht="15.75" x14ac:dyDescent="0.25">
      <c r="B34" s="95" t="s">
        <v>32</v>
      </c>
      <c r="C34" s="29" t="s">
        <v>69</v>
      </c>
      <c r="D34" s="9">
        <v>14</v>
      </c>
      <c r="E34" s="2"/>
    </row>
    <row r="35" spans="2:5" ht="15.75" x14ac:dyDescent="0.25">
      <c r="B35" s="95" t="s">
        <v>32</v>
      </c>
      <c r="C35" s="29" t="s">
        <v>70</v>
      </c>
      <c r="D35" s="9">
        <v>14</v>
      </c>
      <c r="E35" s="2"/>
    </row>
    <row r="36" spans="2:5" ht="15.75" x14ac:dyDescent="0.25">
      <c r="B36" s="95" t="s">
        <v>32</v>
      </c>
      <c r="C36" s="29" t="s">
        <v>71</v>
      </c>
      <c r="D36" s="9">
        <v>21</v>
      </c>
      <c r="E36" s="2"/>
    </row>
    <row r="37" spans="2:5" ht="15.75" x14ac:dyDescent="0.25">
      <c r="B37" s="95" t="s">
        <v>32</v>
      </c>
      <c r="C37" s="29" t="s">
        <v>72</v>
      </c>
      <c r="D37" s="9">
        <v>29</v>
      </c>
      <c r="E37" s="2"/>
    </row>
    <row r="38" spans="2:5" ht="15.75" x14ac:dyDescent="0.25">
      <c r="B38" s="95" t="s">
        <v>32</v>
      </c>
      <c r="C38" s="29" t="s">
        <v>73</v>
      </c>
      <c r="D38" s="9">
        <v>43</v>
      </c>
      <c r="E38" s="2"/>
    </row>
    <row r="39" spans="2:5" ht="15.75" x14ac:dyDescent="0.25">
      <c r="B39" s="95" t="s">
        <v>41</v>
      </c>
      <c r="C39" s="29" t="s">
        <v>42</v>
      </c>
      <c r="D39" s="9">
        <v>49</v>
      </c>
      <c r="E39" s="2"/>
    </row>
    <row r="40" spans="2:5" ht="15.75" x14ac:dyDescent="0.25">
      <c r="B40" s="95" t="s">
        <v>41</v>
      </c>
      <c r="C40" s="29" t="s">
        <v>50</v>
      </c>
      <c r="D40" s="9">
        <v>30</v>
      </c>
      <c r="E40" s="2"/>
    </row>
    <row r="41" spans="2:5" ht="15.75" x14ac:dyDescent="0.25">
      <c r="B41" s="95" t="s">
        <v>41</v>
      </c>
      <c r="C41" s="29" t="s">
        <v>51</v>
      </c>
      <c r="D41" s="9">
        <v>15</v>
      </c>
      <c r="E41" s="2"/>
    </row>
    <row r="42" spans="2:5" ht="15.75" x14ac:dyDescent="0.25">
      <c r="B42" s="95" t="s">
        <v>41</v>
      </c>
      <c r="C42" s="29" t="s">
        <v>54</v>
      </c>
      <c r="D42" s="9">
        <v>1</v>
      </c>
      <c r="E42" s="2"/>
    </row>
    <row r="43" spans="2:5" ht="15.75" x14ac:dyDescent="0.25">
      <c r="B43" s="95" t="s">
        <v>41</v>
      </c>
      <c r="C43" s="29" t="s">
        <v>57</v>
      </c>
      <c r="D43" s="9">
        <v>830</v>
      </c>
      <c r="E43" s="2"/>
    </row>
    <row r="44" spans="2:5" ht="15.75" x14ac:dyDescent="0.25">
      <c r="B44" s="95" t="s">
        <v>41</v>
      </c>
      <c r="C44" s="29" t="s">
        <v>63</v>
      </c>
      <c r="D44" s="9">
        <v>280</v>
      </c>
      <c r="E44" s="2"/>
    </row>
    <row r="45" spans="2:5" ht="15.75" x14ac:dyDescent="0.25">
      <c r="B45" s="95" t="s">
        <v>41</v>
      </c>
      <c r="C45" s="29" t="s">
        <v>66</v>
      </c>
      <c r="D45" s="9">
        <v>5</v>
      </c>
      <c r="E45" s="2"/>
    </row>
    <row r="46" spans="2:5" ht="15.75" x14ac:dyDescent="0.25">
      <c r="B46" s="95" t="s">
        <v>44</v>
      </c>
      <c r="C46" s="29" t="s">
        <v>45</v>
      </c>
      <c r="D46" s="9">
        <v>3</v>
      </c>
      <c r="E46" s="2"/>
    </row>
    <row r="47" spans="2:5" ht="15.75" x14ac:dyDescent="0.25">
      <c r="B47" s="95" t="s">
        <v>44</v>
      </c>
      <c r="C47" s="29" t="s">
        <v>55</v>
      </c>
      <c r="D47" s="9">
        <v>2</v>
      </c>
      <c r="E47" s="2"/>
    </row>
    <row r="48" spans="2:5" ht="15" customHeight="1" x14ac:dyDescent="0.25">
      <c r="B48" s="95" t="s">
        <v>44</v>
      </c>
      <c r="C48" s="29" t="s">
        <v>56</v>
      </c>
      <c r="D48" s="9">
        <v>3</v>
      </c>
      <c r="E48" s="2"/>
    </row>
    <row r="49" spans="2:7" ht="15.75" x14ac:dyDescent="0.25">
      <c r="B49" s="95" t="s">
        <v>44</v>
      </c>
      <c r="C49" s="29" t="s">
        <v>61</v>
      </c>
      <c r="D49" s="9">
        <v>1</v>
      </c>
      <c r="E49" s="2"/>
    </row>
    <row r="50" spans="2:7" ht="16.5" thickBot="1" x14ac:dyDescent="0.3">
      <c r="B50" s="210" t="s">
        <v>1</v>
      </c>
      <c r="C50" s="211"/>
      <c r="D50" s="92">
        <f>SUM(D7:D49)</f>
        <v>2250</v>
      </c>
      <c r="E50" s="2"/>
    </row>
    <row r="51" spans="2:7" x14ac:dyDescent="0.25">
      <c r="B51" s="93"/>
      <c r="C51" s="2"/>
      <c r="D51" s="2"/>
      <c r="E51" s="2"/>
    </row>
    <row r="52" spans="2:7" x14ac:dyDescent="0.25">
      <c r="B52" s="93"/>
      <c r="C52" s="2"/>
      <c r="D52" s="2"/>
      <c r="E52" s="2"/>
      <c r="G52" s="23"/>
    </row>
    <row r="53" spans="2:7" x14ac:dyDescent="0.25">
      <c r="B53" s="93"/>
      <c r="C53" s="2"/>
      <c r="D53" s="2"/>
      <c r="E53" s="2"/>
    </row>
    <row r="54" spans="2:7" x14ac:dyDescent="0.25">
      <c r="B54" s="93"/>
      <c r="C54" s="2"/>
      <c r="D54" s="2"/>
      <c r="E54" s="2"/>
    </row>
    <row r="55" spans="2:7" x14ac:dyDescent="0.25">
      <c r="B55" s="93"/>
      <c r="C55" s="2"/>
      <c r="D55" s="2"/>
      <c r="E55" s="2"/>
      <c r="G55" s="23"/>
    </row>
    <row r="56" spans="2:7" x14ac:dyDescent="0.25">
      <c r="B56" s="93"/>
      <c r="C56" s="2"/>
      <c r="D56" s="2"/>
      <c r="E56" s="2"/>
      <c r="G56" s="23"/>
    </row>
    <row r="57" spans="2:7" x14ac:dyDescent="0.25">
      <c r="B57" s="93"/>
      <c r="C57" s="2"/>
      <c r="D57" s="2"/>
      <c r="E57" s="2"/>
      <c r="G57" s="23"/>
    </row>
    <row r="58" spans="2:7" x14ac:dyDescent="0.25">
      <c r="B58" s="93"/>
      <c r="C58" s="2"/>
      <c r="D58" s="2"/>
      <c r="E58" s="2"/>
      <c r="G58" s="23"/>
    </row>
    <row r="59" spans="2:7" x14ac:dyDescent="0.25">
      <c r="B59" s="93"/>
      <c r="C59" s="2"/>
      <c r="D59" s="2"/>
      <c r="E59" s="2"/>
      <c r="G59" s="23"/>
    </row>
    <row r="60" spans="2:7" x14ac:dyDescent="0.25">
      <c r="B60" s="93"/>
      <c r="C60" s="2"/>
      <c r="D60" s="2"/>
      <c r="E60" s="2"/>
    </row>
    <row r="61" spans="2:7" x14ac:dyDescent="0.25">
      <c r="B61" s="93"/>
      <c r="C61" s="2"/>
      <c r="D61" s="2"/>
      <c r="E61" s="2"/>
    </row>
    <row r="62" spans="2:7" x14ac:dyDescent="0.25">
      <c r="B62" s="93"/>
      <c r="C62" s="2"/>
      <c r="D62" s="2"/>
      <c r="E62" s="2"/>
    </row>
    <row r="63" spans="2:7" x14ac:dyDescent="0.25">
      <c r="B63" s="93"/>
      <c r="C63" s="2"/>
      <c r="D63" s="2"/>
      <c r="E63" s="2"/>
    </row>
    <row r="64" spans="2:7" x14ac:dyDescent="0.25">
      <c r="B64" s="93"/>
      <c r="C64" s="2"/>
      <c r="D64" s="2"/>
      <c r="E64" s="2"/>
    </row>
    <row r="65" spans="2:7" x14ac:dyDescent="0.25">
      <c r="B65" s="93"/>
      <c r="C65" s="2"/>
      <c r="D65" s="2"/>
      <c r="E65" s="2"/>
      <c r="G65" s="23"/>
    </row>
    <row r="66" spans="2:7" x14ac:dyDescent="0.25">
      <c r="B66" s="93"/>
      <c r="C66" s="2"/>
      <c r="D66" s="2"/>
      <c r="E66" s="2"/>
      <c r="G66" s="23"/>
    </row>
    <row r="67" spans="2:7" x14ac:dyDescent="0.25">
      <c r="B67" s="93"/>
      <c r="C67" s="2"/>
      <c r="D67" s="2"/>
      <c r="E67" s="2"/>
      <c r="G67" s="23"/>
    </row>
    <row r="68" spans="2:7" x14ac:dyDescent="0.25">
      <c r="B68" s="93"/>
      <c r="C68" s="2"/>
      <c r="D68" s="2"/>
      <c r="E68" s="2"/>
      <c r="G68" s="23"/>
    </row>
    <row r="69" spans="2:7" x14ac:dyDescent="0.25">
      <c r="B69" s="93"/>
      <c r="C69" s="2"/>
      <c r="D69" s="2"/>
      <c r="E69" s="2"/>
      <c r="G69" s="23"/>
    </row>
    <row r="70" spans="2:7" x14ac:dyDescent="0.25">
      <c r="B70" s="93"/>
      <c r="C70" s="2"/>
      <c r="D70" s="2"/>
      <c r="E70" s="2"/>
      <c r="G70" s="23"/>
    </row>
    <row r="71" spans="2:7" x14ac:dyDescent="0.25">
      <c r="B71" s="93"/>
      <c r="C71" s="2"/>
      <c r="D71" s="2"/>
      <c r="E71" s="2"/>
      <c r="G71" s="23"/>
    </row>
    <row r="72" spans="2:7" x14ac:dyDescent="0.25">
      <c r="B72" s="93"/>
      <c r="C72" s="2"/>
      <c r="D72" s="2"/>
      <c r="E72" s="2"/>
      <c r="G72" s="23"/>
    </row>
    <row r="73" spans="2:7" x14ac:dyDescent="0.25">
      <c r="B73" s="93"/>
      <c r="C73" s="2"/>
      <c r="D73" s="2"/>
      <c r="E73" s="2"/>
      <c r="G73" s="23"/>
    </row>
    <row r="74" spans="2:7" x14ac:dyDescent="0.25">
      <c r="B74" s="93"/>
      <c r="C74" s="2"/>
      <c r="D74" s="2"/>
      <c r="E74" s="2"/>
      <c r="G74" s="23"/>
    </row>
    <row r="75" spans="2:7" x14ac:dyDescent="0.25">
      <c r="B75" s="93"/>
      <c r="C75" s="2"/>
      <c r="D75" s="2"/>
      <c r="E75" s="2"/>
      <c r="G75" s="23"/>
    </row>
    <row r="76" spans="2:7" x14ac:dyDescent="0.25">
      <c r="B76" s="93"/>
      <c r="C76" s="2"/>
      <c r="D76" s="2"/>
      <c r="E76" s="2"/>
      <c r="G76" s="23"/>
    </row>
    <row r="77" spans="2:7" x14ac:dyDescent="0.25">
      <c r="B77" s="93"/>
      <c r="C77" s="2"/>
      <c r="D77" s="2"/>
      <c r="E77" s="2"/>
      <c r="G77" s="23"/>
    </row>
    <row r="78" spans="2:7" x14ac:dyDescent="0.25">
      <c r="B78" s="93"/>
      <c r="C78" s="2"/>
      <c r="D78" s="2"/>
      <c r="E78" s="2"/>
      <c r="G78" s="23"/>
    </row>
    <row r="79" spans="2:7" x14ac:dyDescent="0.25">
      <c r="B79" s="93"/>
      <c r="C79" s="2"/>
      <c r="D79" s="2"/>
      <c r="E79" s="2"/>
      <c r="G79" s="23"/>
    </row>
    <row r="80" spans="2:7" x14ac:dyDescent="0.25">
      <c r="B80" s="93"/>
      <c r="C80" s="2"/>
      <c r="D80" s="2"/>
      <c r="E80" s="2"/>
      <c r="G80" s="23"/>
    </row>
    <row r="81" spans="2:7" x14ac:dyDescent="0.25">
      <c r="B81" s="93"/>
      <c r="C81" s="2"/>
      <c r="D81" s="2"/>
      <c r="E81" s="2"/>
      <c r="G81" s="23"/>
    </row>
    <row r="82" spans="2:7" x14ac:dyDescent="0.25">
      <c r="B82" s="93"/>
      <c r="C82" s="2"/>
      <c r="D82" s="2"/>
      <c r="E82" s="2"/>
      <c r="G82" s="23"/>
    </row>
    <row r="83" spans="2:7" x14ac:dyDescent="0.25">
      <c r="B83" s="93"/>
      <c r="C83" s="2"/>
      <c r="D83" s="2"/>
      <c r="E83" s="2"/>
      <c r="G83" s="23"/>
    </row>
    <row r="84" spans="2:7" x14ac:dyDescent="0.25">
      <c r="B84" s="93"/>
      <c r="C84" s="2"/>
      <c r="D84" s="2"/>
      <c r="E84" s="2"/>
      <c r="G84" s="23"/>
    </row>
    <row r="85" spans="2:7" x14ac:dyDescent="0.25">
      <c r="B85" s="93"/>
      <c r="C85" s="2"/>
      <c r="D85" s="2"/>
      <c r="E85" s="2"/>
      <c r="G85" s="23"/>
    </row>
    <row r="86" spans="2:7" x14ac:dyDescent="0.25">
      <c r="B86" s="93"/>
      <c r="C86" s="2"/>
      <c r="D86" s="2"/>
      <c r="E86" s="2"/>
      <c r="G86" s="23"/>
    </row>
    <row r="87" spans="2:7" x14ac:dyDescent="0.25">
      <c r="B87" s="93"/>
      <c r="C87" s="2"/>
      <c r="D87" s="2"/>
      <c r="E87" s="2"/>
      <c r="G87" s="23"/>
    </row>
    <row r="88" spans="2:7" x14ac:dyDescent="0.25">
      <c r="B88" s="93"/>
      <c r="C88" s="2"/>
      <c r="D88" s="2"/>
      <c r="E88" s="2"/>
      <c r="G88" s="23"/>
    </row>
    <row r="89" spans="2:7" x14ac:dyDescent="0.25">
      <c r="B89" s="93"/>
      <c r="C89" s="2"/>
      <c r="D89" s="2"/>
      <c r="E89" s="2"/>
      <c r="G89" s="23"/>
    </row>
    <row r="90" spans="2:7" x14ac:dyDescent="0.25">
      <c r="B90" s="93"/>
      <c r="C90" s="2"/>
      <c r="D90" s="2"/>
      <c r="E90" s="2"/>
      <c r="G90" s="23"/>
    </row>
    <row r="91" spans="2:7" x14ac:dyDescent="0.25">
      <c r="B91" s="93"/>
      <c r="C91" s="2"/>
      <c r="D91" s="2"/>
      <c r="E91" s="2"/>
      <c r="G91" s="23"/>
    </row>
    <row r="92" spans="2:7" x14ac:dyDescent="0.25">
      <c r="B92" s="93"/>
      <c r="C92" s="2"/>
      <c r="D92" s="2"/>
      <c r="E92" s="2"/>
      <c r="G92" s="23"/>
    </row>
    <row r="93" spans="2:7" x14ac:dyDescent="0.25">
      <c r="B93" s="93"/>
      <c r="C93" s="2"/>
      <c r="D93" s="2"/>
      <c r="E93" s="2"/>
      <c r="G93" s="23"/>
    </row>
    <row r="94" spans="2:7" x14ac:dyDescent="0.25">
      <c r="B94" s="93"/>
      <c r="C94" s="2"/>
      <c r="D94" s="2"/>
      <c r="E94" s="2"/>
      <c r="G94" s="23"/>
    </row>
    <row r="95" spans="2:7" x14ac:dyDescent="0.25">
      <c r="B95" s="93"/>
      <c r="C95" s="2"/>
      <c r="D95" s="2"/>
      <c r="E95" s="2"/>
      <c r="G95" s="23"/>
    </row>
    <row r="96" spans="2:7" x14ac:dyDescent="0.25">
      <c r="B96" s="93"/>
      <c r="C96" s="2"/>
      <c r="D96" s="2"/>
      <c r="E96" s="2"/>
      <c r="G96" s="23"/>
    </row>
    <row r="97" spans="2:7" x14ac:dyDescent="0.25">
      <c r="B97" s="93"/>
      <c r="C97" s="2"/>
      <c r="D97" s="2"/>
      <c r="E97" s="2"/>
      <c r="G97" s="23"/>
    </row>
    <row r="98" spans="2:7" x14ac:dyDescent="0.25">
      <c r="B98" s="93"/>
      <c r="C98" s="2"/>
      <c r="D98" s="2"/>
      <c r="E98" s="2"/>
      <c r="G98" s="23"/>
    </row>
    <row r="99" spans="2:7" x14ac:dyDescent="0.25">
      <c r="B99" s="93"/>
      <c r="C99" s="2"/>
      <c r="D99" s="2"/>
      <c r="E99" s="2"/>
      <c r="G99" s="23"/>
    </row>
    <row r="100" spans="2:7" x14ac:dyDescent="0.25">
      <c r="B100" s="93"/>
      <c r="C100" s="2"/>
      <c r="D100" s="2"/>
      <c r="E100" s="2"/>
      <c r="G100" s="23"/>
    </row>
    <row r="101" spans="2:7" x14ac:dyDescent="0.25">
      <c r="B101" s="93"/>
      <c r="C101" s="2"/>
      <c r="D101" s="2"/>
      <c r="E101" s="2"/>
      <c r="G101" s="23"/>
    </row>
    <row r="102" spans="2:7" x14ac:dyDescent="0.25">
      <c r="B102" s="93"/>
      <c r="C102" s="2"/>
      <c r="D102" s="2"/>
      <c r="E102" s="2"/>
      <c r="G102" s="23"/>
    </row>
    <row r="103" spans="2:7" x14ac:dyDescent="0.25">
      <c r="B103" s="93"/>
      <c r="C103" s="2"/>
      <c r="D103" s="2"/>
      <c r="E103" s="2"/>
      <c r="G103" s="23"/>
    </row>
    <row r="104" spans="2:7" x14ac:dyDescent="0.25">
      <c r="B104" s="93"/>
      <c r="C104" s="2"/>
      <c r="D104" s="2"/>
      <c r="E104" s="2"/>
      <c r="G104" s="23"/>
    </row>
    <row r="105" spans="2:7" x14ac:dyDescent="0.25">
      <c r="B105" s="93"/>
      <c r="C105" s="2"/>
      <c r="D105" s="2"/>
      <c r="E105" s="2"/>
      <c r="G105" s="23"/>
    </row>
    <row r="106" spans="2:7" x14ac:dyDescent="0.25">
      <c r="B106" s="93"/>
      <c r="C106" s="2"/>
      <c r="D106" s="2"/>
      <c r="E106" s="2"/>
      <c r="G106" s="23"/>
    </row>
    <row r="107" spans="2:7" x14ac:dyDescent="0.25">
      <c r="B107" s="218"/>
      <c r="C107" s="218"/>
      <c r="D107" s="91"/>
      <c r="E107" s="2"/>
      <c r="G107" s="23"/>
    </row>
    <row r="108" spans="2:7" x14ac:dyDescent="0.25">
      <c r="B108" s="2"/>
      <c r="C108" s="2"/>
    </row>
    <row r="109" spans="2:7" x14ac:dyDescent="0.25">
      <c r="B109" s="2"/>
      <c r="C109" s="2"/>
    </row>
    <row r="110" spans="2:7" x14ac:dyDescent="0.25">
      <c r="B110" s="2"/>
      <c r="C110" s="2"/>
    </row>
    <row r="111" spans="2:7" x14ac:dyDescent="0.25">
      <c r="B111" s="2"/>
      <c r="C111" s="2"/>
    </row>
    <row r="112" spans="2:7" x14ac:dyDescent="0.25">
      <c r="B112" s="2"/>
      <c r="C112" s="2"/>
    </row>
    <row r="113" spans="2:3" x14ac:dyDescent="0.25">
      <c r="B113" s="2"/>
      <c r="C113" s="2"/>
    </row>
    <row r="114" spans="2:3" x14ac:dyDescent="0.25">
      <c r="B114" s="2"/>
      <c r="C114" s="2"/>
    </row>
    <row r="115" spans="2:3" x14ac:dyDescent="0.25">
      <c r="B115" s="2"/>
      <c r="C115" s="2"/>
    </row>
    <row r="116" spans="2:3" x14ac:dyDescent="0.25">
      <c r="B116" s="2"/>
      <c r="C116" s="2"/>
    </row>
    <row r="117" spans="2:3" x14ac:dyDescent="0.25">
      <c r="B117" s="2"/>
      <c r="C117" s="2"/>
    </row>
    <row r="118" spans="2:3" x14ac:dyDescent="0.25">
      <c r="B118" s="2"/>
      <c r="C118" s="2"/>
    </row>
    <row r="119" spans="2:3" x14ac:dyDescent="0.25">
      <c r="B119" s="2"/>
      <c r="C119" s="2"/>
    </row>
    <row r="120" spans="2:3" x14ac:dyDescent="0.25">
      <c r="B120" s="2"/>
      <c r="C120" s="2"/>
    </row>
    <row r="121" spans="2:3" x14ac:dyDescent="0.25">
      <c r="B121" s="2"/>
      <c r="C121" s="2"/>
    </row>
    <row r="122" spans="2:3" x14ac:dyDescent="0.25">
      <c r="B122" s="2"/>
      <c r="C122" s="2"/>
    </row>
    <row r="123" spans="2:3" x14ac:dyDescent="0.25">
      <c r="B123" s="2"/>
      <c r="C123" s="2"/>
    </row>
    <row r="124" spans="2:3" x14ac:dyDescent="0.25">
      <c r="B124" s="2"/>
      <c r="C124" s="2"/>
    </row>
    <row r="125" spans="2:3" x14ac:dyDescent="0.25">
      <c r="B125" s="2"/>
      <c r="C125" s="2"/>
    </row>
    <row r="126" spans="2:3" x14ac:dyDescent="0.25">
      <c r="B126" s="2"/>
      <c r="C126" s="2"/>
    </row>
    <row r="127" spans="2:3" x14ac:dyDescent="0.25">
      <c r="B127" s="2"/>
      <c r="C127" s="2"/>
    </row>
    <row r="128" spans="2:3" x14ac:dyDescent="0.25">
      <c r="B128" s="2"/>
      <c r="C128" s="2"/>
    </row>
    <row r="129" spans="2:3" x14ac:dyDescent="0.25">
      <c r="B129" s="2"/>
      <c r="C129" s="2"/>
    </row>
    <row r="130" spans="2:3" x14ac:dyDescent="0.25">
      <c r="B130" s="2"/>
      <c r="C130" s="2"/>
    </row>
    <row r="131" spans="2:3" x14ac:dyDescent="0.25">
      <c r="B131" s="2"/>
      <c r="C131" s="2"/>
    </row>
    <row r="132" spans="2:3" x14ac:dyDescent="0.25">
      <c r="B132" s="2"/>
      <c r="C132" s="2"/>
    </row>
    <row r="133" spans="2:3" x14ac:dyDescent="0.25">
      <c r="B133" s="2"/>
      <c r="C133" s="2"/>
    </row>
    <row r="134" spans="2:3" x14ac:dyDescent="0.25">
      <c r="B134" s="2"/>
      <c r="C134" s="2"/>
    </row>
    <row r="135" spans="2:3" x14ac:dyDescent="0.25">
      <c r="B135" s="2"/>
      <c r="C135" s="2"/>
    </row>
    <row r="136" spans="2:3" x14ac:dyDescent="0.25">
      <c r="B136" s="2"/>
      <c r="C136" s="2"/>
    </row>
    <row r="137" spans="2:3" x14ac:dyDescent="0.25">
      <c r="B137" s="2"/>
      <c r="C137" s="2"/>
    </row>
    <row r="138" spans="2:3" x14ac:dyDescent="0.25">
      <c r="B138" s="2"/>
      <c r="C138" s="2"/>
    </row>
    <row r="139" spans="2:3" x14ac:dyDescent="0.25">
      <c r="B139" s="2"/>
      <c r="C139" s="2"/>
    </row>
    <row r="140" spans="2:3" x14ac:dyDescent="0.25">
      <c r="B140" s="2"/>
      <c r="C140" s="2"/>
    </row>
    <row r="141" spans="2:3" x14ac:dyDescent="0.25">
      <c r="B141" s="2"/>
      <c r="C141" s="2"/>
    </row>
    <row r="142" spans="2:3" x14ac:dyDescent="0.25">
      <c r="B142" s="2"/>
      <c r="C142" s="2"/>
    </row>
    <row r="143" spans="2:3" x14ac:dyDescent="0.25">
      <c r="B143" s="2"/>
      <c r="C143" s="2"/>
    </row>
    <row r="144" spans="2:3" x14ac:dyDescent="0.25">
      <c r="B144" s="2"/>
      <c r="C144" s="2"/>
    </row>
    <row r="145" spans="2:3" x14ac:dyDescent="0.25">
      <c r="B145" s="2"/>
      <c r="C145" s="2"/>
    </row>
    <row r="146" spans="2:3" x14ac:dyDescent="0.25">
      <c r="B146" s="2"/>
      <c r="C146" s="2"/>
    </row>
    <row r="147" spans="2:3" x14ac:dyDescent="0.25">
      <c r="B147" s="2"/>
      <c r="C147" s="2"/>
    </row>
    <row r="148" spans="2:3" x14ac:dyDescent="0.25">
      <c r="B148" s="2"/>
      <c r="C148" s="2"/>
    </row>
    <row r="149" spans="2:3" x14ac:dyDescent="0.25">
      <c r="B149" s="2"/>
      <c r="C149" s="2"/>
    </row>
    <row r="150" spans="2:3" x14ac:dyDescent="0.25">
      <c r="B150" s="2"/>
      <c r="C150" s="2"/>
    </row>
    <row r="151" spans="2:3" x14ac:dyDescent="0.25">
      <c r="B151" s="2"/>
      <c r="C151" s="2"/>
    </row>
    <row r="152" spans="2:3" x14ac:dyDescent="0.25">
      <c r="B152" s="2"/>
      <c r="C152" s="2"/>
    </row>
    <row r="153" spans="2:3" x14ac:dyDescent="0.25">
      <c r="B153" s="2"/>
      <c r="C153" s="2"/>
    </row>
    <row r="154" spans="2:3" x14ac:dyDescent="0.25">
      <c r="B154" s="2"/>
      <c r="C154" s="2"/>
    </row>
    <row r="155" spans="2:3" x14ac:dyDescent="0.25">
      <c r="B155" s="2"/>
      <c r="C155" s="2"/>
    </row>
    <row r="156" spans="2:3" x14ac:dyDescent="0.25">
      <c r="B156" s="2"/>
      <c r="C156" s="2"/>
    </row>
    <row r="157" spans="2:3" x14ac:dyDescent="0.25">
      <c r="B157" s="2"/>
      <c r="C157" s="2"/>
    </row>
    <row r="158" spans="2:3" x14ac:dyDescent="0.25">
      <c r="B158" s="2"/>
      <c r="C158" s="2"/>
    </row>
    <row r="159" spans="2:3" x14ac:dyDescent="0.25">
      <c r="B159" s="2"/>
      <c r="C159" s="2"/>
    </row>
    <row r="160" spans="2:3" x14ac:dyDescent="0.25">
      <c r="B160" s="2"/>
      <c r="C160" s="2"/>
    </row>
    <row r="161" spans="2:3" x14ac:dyDescent="0.25">
      <c r="B161" s="2"/>
      <c r="C161" s="2"/>
    </row>
    <row r="162" spans="2:3" x14ac:dyDescent="0.25">
      <c r="B162" s="2"/>
      <c r="C162" s="2"/>
    </row>
    <row r="163" spans="2:3" x14ac:dyDescent="0.25">
      <c r="B163" s="2"/>
      <c r="C163" s="2"/>
    </row>
    <row r="164" spans="2:3" x14ac:dyDescent="0.25">
      <c r="B164" s="2"/>
      <c r="C164" s="2"/>
    </row>
    <row r="165" spans="2:3" x14ac:dyDescent="0.25">
      <c r="B165" s="2"/>
      <c r="C165" s="2"/>
    </row>
    <row r="166" spans="2:3" x14ac:dyDescent="0.25">
      <c r="B166" s="2"/>
      <c r="C166" s="2"/>
    </row>
    <row r="167" spans="2:3" x14ac:dyDescent="0.25">
      <c r="B167" s="2"/>
      <c r="C167" s="2"/>
    </row>
    <row r="168" spans="2:3" x14ac:dyDescent="0.25">
      <c r="B168" s="2"/>
      <c r="C168" s="2"/>
    </row>
    <row r="169" spans="2:3" x14ac:dyDescent="0.25">
      <c r="B169" s="2"/>
      <c r="C169" s="2"/>
    </row>
    <row r="170" spans="2:3" x14ac:dyDescent="0.25">
      <c r="B170" s="2"/>
      <c r="C170" s="2"/>
    </row>
    <row r="171" spans="2:3" x14ac:dyDescent="0.25">
      <c r="B171" s="2"/>
      <c r="C171" s="2"/>
    </row>
    <row r="172" spans="2:3" x14ac:dyDescent="0.25">
      <c r="B172" s="2"/>
      <c r="C172" s="2"/>
    </row>
    <row r="173" spans="2:3" x14ac:dyDescent="0.25">
      <c r="B173" s="2"/>
      <c r="C173" s="2"/>
    </row>
    <row r="174" spans="2:3" x14ac:dyDescent="0.25">
      <c r="B174" s="2"/>
      <c r="C174" s="2"/>
    </row>
    <row r="175" spans="2:3" x14ac:dyDescent="0.25">
      <c r="B175" s="2"/>
      <c r="C175" s="2"/>
    </row>
    <row r="176" spans="2:3" x14ac:dyDescent="0.25">
      <c r="B176" s="2"/>
      <c r="C176" s="2"/>
    </row>
    <row r="177" spans="2:3" x14ac:dyDescent="0.25">
      <c r="B177" s="2"/>
      <c r="C177" s="2"/>
    </row>
    <row r="178" spans="2:3" x14ac:dyDescent="0.25">
      <c r="B178" s="2"/>
      <c r="C178" s="2"/>
    </row>
    <row r="179" spans="2:3" x14ac:dyDescent="0.25">
      <c r="B179" s="2"/>
      <c r="C179" s="2"/>
    </row>
    <row r="180" spans="2:3" x14ac:dyDescent="0.25">
      <c r="B180" s="2"/>
      <c r="C180" s="2"/>
    </row>
    <row r="181" spans="2:3" x14ac:dyDescent="0.25">
      <c r="B181" s="2"/>
      <c r="C181" s="2"/>
    </row>
    <row r="182" spans="2:3" x14ac:dyDescent="0.25">
      <c r="B182" s="2"/>
      <c r="C182" s="2"/>
    </row>
    <row r="183" spans="2:3" x14ac:dyDescent="0.25">
      <c r="B183" s="2"/>
      <c r="C183" s="2"/>
    </row>
    <row r="184" spans="2:3" x14ac:dyDescent="0.25">
      <c r="B184" s="2"/>
      <c r="C184" s="2"/>
    </row>
    <row r="185" spans="2:3" x14ac:dyDescent="0.25">
      <c r="B185" s="2"/>
      <c r="C185" s="2"/>
    </row>
    <row r="186" spans="2:3" x14ac:dyDescent="0.25">
      <c r="B186" s="2"/>
      <c r="C186" s="2"/>
    </row>
    <row r="187" spans="2:3" x14ac:dyDescent="0.25">
      <c r="B187" s="2"/>
      <c r="C187" s="2"/>
    </row>
    <row r="188" spans="2:3" x14ac:dyDescent="0.25">
      <c r="B188" s="2"/>
      <c r="C188" s="2"/>
    </row>
  </sheetData>
  <mergeCells count="4">
    <mergeCell ref="B4:I4"/>
    <mergeCell ref="B50:C50"/>
    <mergeCell ref="G6:I7"/>
    <mergeCell ref="B107:C10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
  <sheetViews>
    <sheetView workbookViewId="0"/>
  </sheetViews>
  <sheetFormatPr baseColWidth="10" defaultRowHeight="15" x14ac:dyDescent="0.25"/>
  <cols>
    <col min="1" max="1" width="15.28515625" bestFit="1" customWidth="1"/>
    <col min="2" max="2" width="22.7109375" bestFit="1" customWidth="1"/>
    <col min="3" max="4" width="49.5703125" bestFit="1" customWidth="1"/>
    <col min="7" max="7" width="13.42578125" bestFit="1" customWidth="1"/>
    <col min="8" max="8" width="37.42578125" customWidth="1"/>
    <col min="9" max="9" width="34.5703125" customWidth="1"/>
  </cols>
  <sheetData>
    <row r="1" spans="1:9" ht="18.75" x14ac:dyDescent="0.3">
      <c r="A1" s="142" t="str">
        <f>HYPERLINK("#'Carátula'!A1","Volver al menú")</f>
        <v>Volver al menú</v>
      </c>
    </row>
    <row r="4" spans="1:9" ht="15.75" x14ac:dyDescent="0.25">
      <c r="C4" s="219" t="s">
        <v>400</v>
      </c>
      <c r="D4" s="219"/>
    </row>
    <row r="5" spans="1:9" ht="15.75" thickBot="1" x14ac:dyDescent="0.3"/>
    <row r="6" spans="1:9" ht="15" customHeight="1" x14ac:dyDescent="0.25">
      <c r="B6" s="108" t="s">
        <v>5</v>
      </c>
      <c r="C6" s="109" t="s">
        <v>79</v>
      </c>
      <c r="D6" s="109" t="s">
        <v>4</v>
      </c>
      <c r="E6" s="110" t="s">
        <v>74</v>
      </c>
      <c r="G6" s="220" t="s">
        <v>511</v>
      </c>
      <c r="H6" s="221"/>
      <c r="I6" s="222"/>
    </row>
    <row r="7" spans="1:9" x14ac:dyDescent="0.25">
      <c r="B7" s="13" t="s">
        <v>125</v>
      </c>
      <c r="C7" s="2" t="s">
        <v>211</v>
      </c>
      <c r="D7" s="2" t="s">
        <v>135</v>
      </c>
      <c r="E7" s="10">
        <v>20</v>
      </c>
      <c r="G7" s="223"/>
      <c r="H7" s="224"/>
      <c r="I7" s="225"/>
    </row>
    <row r="8" spans="1:9" ht="15.75" thickBot="1" x14ac:dyDescent="0.3">
      <c r="B8" s="13" t="s">
        <v>125</v>
      </c>
      <c r="C8" s="2" t="s">
        <v>211</v>
      </c>
      <c r="D8" s="2" t="s">
        <v>239</v>
      </c>
      <c r="E8" s="10">
        <v>3</v>
      </c>
      <c r="G8" s="226"/>
      <c r="H8" s="227"/>
      <c r="I8" s="228"/>
    </row>
    <row r="9" spans="1:9" x14ac:dyDescent="0.25">
      <c r="B9" s="13" t="s">
        <v>125</v>
      </c>
      <c r="C9" s="2" t="s">
        <v>211</v>
      </c>
      <c r="D9" s="2" t="s">
        <v>240</v>
      </c>
      <c r="E9" s="10">
        <v>1</v>
      </c>
      <c r="G9" s="117"/>
      <c r="H9" s="117"/>
      <c r="I9" s="117"/>
    </row>
    <row r="10" spans="1:9" x14ac:dyDescent="0.25">
      <c r="B10" s="13" t="s">
        <v>125</v>
      </c>
      <c r="C10" s="2" t="s">
        <v>211</v>
      </c>
      <c r="D10" s="2" t="s">
        <v>375</v>
      </c>
      <c r="E10" s="10">
        <v>3</v>
      </c>
      <c r="G10" s="117"/>
      <c r="H10" s="117"/>
      <c r="I10" s="117"/>
    </row>
    <row r="11" spans="1:9" x14ac:dyDescent="0.25">
      <c r="B11" s="13" t="s">
        <v>125</v>
      </c>
      <c r="C11" s="2" t="s">
        <v>211</v>
      </c>
      <c r="D11" s="2" t="s">
        <v>388</v>
      </c>
      <c r="E11" s="10">
        <v>3</v>
      </c>
      <c r="G11" s="117"/>
      <c r="H11" s="117"/>
      <c r="I11" s="117"/>
    </row>
    <row r="12" spans="1:9" x14ac:dyDescent="0.25">
      <c r="B12" s="13" t="s">
        <v>125</v>
      </c>
      <c r="C12" s="2" t="s">
        <v>211</v>
      </c>
      <c r="D12" s="2" t="s">
        <v>253</v>
      </c>
      <c r="E12" s="10">
        <v>5</v>
      </c>
    </row>
    <row r="13" spans="1:9" x14ac:dyDescent="0.25">
      <c r="B13" s="13" t="s">
        <v>125</v>
      </c>
      <c r="C13" s="2" t="s">
        <v>211</v>
      </c>
      <c r="D13" s="2" t="s">
        <v>256</v>
      </c>
      <c r="E13" s="10">
        <v>3</v>
      </c>
    </row>
    <row r="14" spans="1:9" x14ac:dyDescent="0.25">
      <c r="B14" s="13" t="s">
        <v>125</v>
      </c>
      <c r="C14" s="2" t="s">
        <v>211</v>
      </c>
      <c r="D14" s="2" t="s">
        <v>389</v>
      </c>
      <c r="E14" s="10">
        <v>2</v>
      </c>
    </row>
    <row r="15" spans="1:9" x14ac:dyDescent="0.25">
      <c r="B15" s="13" t="s">
        <v>125</v>
      </c>
      <c r="C15" s="2" t="s">
        <v>211</v>
      </c>
      <c r="D15" s="2" t="s">
        <v>58</v>
      </c>
      <c r="E15" s="10">
        <v>4</v>
      </c>
    </row>
    <row r="16" spans="1:9" x14ac:dyDescent="0.25">
      <c r="B16" s="13" t="s">
        <v>125</v>
      </c>
      <c r="C16" s="2" t="s">
        <v>211</v>
      </c>
      <c r="D16" s="2" t="s">
        <v>390</v>
      </c>
      <c r="E16" s="10">
        <v>7</v>
      </c>
    </row>
    <row r="17" spans="2:5" x14ac:dyDescent="0.25">
      <c r="B17" s="13" t="s">
        <v>125</v>
      </c>
      <c r="C17" s="2" t="s">
        <v>211</v>
      </c>
      <c r="D17" s="2" t="s">
        <v>261</v>
      </c>
      <c r="E17" s="10">
        <v>1</v>
      </c>
    </row>
    <row r="18" spans="2:5" x14ac:dyDescent="0.25">
      <c r="B18" s="13" t="s">
        <v>125</v>
      </c>
      <c r="C18" s="2" t="s">
        <v>211</v>
      </c>
      <c r="D18" s="2" t="s">
        <v>264</v>
      </c>
      <c r="E18" s="10">
        <v>1</v>
      </c>
    </row>
    <row r="19" spans="2:5" x14ac:dyDescent="0.25">
      <c r="B19" s="13" t="s">
        <v>125</v>
      </c>
      <c r="C19" s="2" t="s">
        <v>211</v>
      </c>
      <c r="D19" s="2" t="s">
        <v>265</v>
      </c>
      <c r="E19" s="10">
        <v>5</v>
      </c>
    </row>
    <row r="20" spans="2:5" x14ac:dyDescent="0.25">
      <c r="B20" s="13" t="s">
        <v>126</v>
      </c>
      <c r="C20" s="2" t="s">
        <v>209</v>
      </c>
      <c r="D20" s="2" t="s">
        <v>34</v>
      </c>
      <c r="E20" s="10">
        <v>1</v>
      </c>
    </row>
    <row r="21" spans="2:5" x14ac:dyDescent="0.25">
      <c r="B21" s="13" t="s">
        <v>23</v>
      </c>
      <c r="C21" s="2" t="s">
        <v>32</v>
      </c>
      <c r="D21" s="2" t="s">
        <v>35</v>
      </c>
      <c r="E21" s="10">
        <v>2</v>
      </c>
    </row>
    <row r="22" spans="2:5" x14ac:dyDescent="0.25">
      <c r="B22" s="13" t="s">
        <v>23</v>
      </c>
      <c r="C22" s="2" t="s">
        <v>32</v>
      </c>
      <c r="D22" s="2" t="s">
        <v>39</v>
      </c>
      <c r="E22" s="10">
        <v>1</v>
      </c>
    </row>
    <row r="23" spans="2:5" x14ac:dyDescent="0.25">
      <c r="B23" s="13" t="s">
        <v>23</v>
      </c>
      <c r="C23" s="2" t="s">
        <v>32</v>
      </c>
      <c r="D23" s="2" t="s">
        <v>59</v>
      </c>
      <c r="E23" s="10">
        <v>9</v>
      </c>
    </row>
    <row r="24" spans="2:5" x14ac:dyDescent="0.25">
      <c r="B24" s="13" t="s">
        <v>131</v>
      </c>
      <c r="C24" s="2" t="s">
        <v>208</v>
      </c>
      <c r="D24" s="2" t="s">
        <v>356</v>
      </c>
      <c r="E24" s="10">
        <v>1</v>
      </c>
    </row>
    <row r="25" spans="2:5" x14ac:dyDescent="0.25">
      <c r="B25" s="13" t="s">
        <v>131</v>
      </c>
      <c r="C25" s="2" t="s">
        <v>229</v>
      </c>
      <c r="D25" s="2" t="s">
        <v>56</v>
      </c>
      <c r="E25" s="10">
        <v>10</v>
      </c>
    </row>
    <row r="26" spans="2:5" ht="15.75" thickBot="1" x14ac:dyDescent="0.3">
      <c r="B26" s="229" t="s">
        <v>1</v>
      </c>
      <c r="C26" s="230"/>
      <c r="D26" s="230"/>
      <c r="E26" s="118">
        <f>SUM(E7:E25)</f>
        <v>82</v>
      </c>
    </row>
  </sheetData>
  <mergeCells count="3">
    <mergeCell ref="C4:D4"/>
    <mergeCell ref="G6:I8"/>
    <mergeCell ref="B26:D2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1"/>
  <sheetViews>
    <sheetView workbookViewId="0"/>
  </sheetViews>
  <sheetFormatPr baseColWidth="10" defaultRowHeight="15" x14ac:dyDescent="0.25"/>
  <cols>
    <col min="5" max="5" width="29" customWidth="1"/>
    <col min="6" max="6" width="13.5703125" customWidth="1"/>
  </cols>
  <sheetData>
    <row r="1" spans="1:10" ht="18.75" x14ac:dyDescent="0.3">
      <c r="A1" s="142" t="str">
        <f>HYPERLINK("#'Carátula'!A1","Volver al menú")</f>
        <v>Volver al menú</v>
      </c>
    </row>
    <row r="4" spans="1:10" ht="18.75" customHeight="1" x14ac:dyDescent="0.3">
      <c r="B4" s="179" t="s">
        <v>6</v>
      </c>
      <c r="C4" s="179"/>
      <c r="D4" s="179"/>
      <c r="E4" s="179"/>
      <c r="F4" s="179"/>
      <c r="G4" s="179"/>
      <c r="H4" s="179"/>
      <c r="I4" s="179"/>
      <c r="J4" s="28"/>
    </row>
    <row r="5" spans="1:10" ht="15.75" thickBot="1" x14ac:dyDescent="0.3"/>
    <row r="6" spans="1:10" ht="15.75" x14ac:dyDescent="0.25">
      <c r="D6" s="6"/>
      <c r="E6" s="26" t="s">
        <v>5</v>
      </c>
      <c r="F6" s="27" t="s">
        <v>3</v>
      </c>
      <c r="G6" s="6"/>
    </row>
    <row r="7" spans="1:10" ht="15.75" x14ac:dyDescent="0.25">
      <c r="E7" s="97" t="s">
        <v>125</v>
      </c>
      <c r="F7" s="98">
        <v>6313</v>
      </c>
    </row>
    <row r="8" spans="1:10" ht="15.75" x14ac:dyDescent="0.25">
      <c r="E8" s="97" t="s">
        <v>126</v>
      </c>
      <c r="F8" s="98">
        <v>14548</v>
      </c>
    </row>
    <row r="9" spans="1:10" ht="15.75" x14ac:dyDescent="0.25">
      <c r="E9" s="97" t="s">
        <v>127</v>
      </c>
      <c r="F9" s="98">
        <v>375061</v>
      </c>
    </row>
    <row r="10" spans="1:10" ht="15.75" x14ac:dyDescent="0.25">
      <c r="E10" s="97" t="s">
        <v>128</v>
      </c>
      <c r="F10" s="98">
        <v>136</v>
      </c>
    </row>
    <row r="11" spans="1:10" ht="15.75" x14ac:dyDescent="0.25">
      <c r="E11" s="97" t="s">
        <v>315</v>
      </c>
      <c r="F11" s="98">
        <v>43928</v>
      </c>
    </row>
    <row r="12" spans="1:10" ht="15.75" x14ac:dyDescent="0.25">
      <c r="E12" s="97" t="s">
        <v>316</v>
      </c>
      <c r="F12" s="98">
        <v>7199</v>
      </c>
    </row>
    <row r="13" spans="1:10" ht="15.75" x14ac:dyDescent="0.25">
      <c r="E13" s="97" t="s">
        <v>317</v>
      </c>
      <c r="F13" s="98">
        <v>543</v>
      </c>
    </row>
    <row r="14" spans="1:10" ht="15.75" x14ac:dyDescent="0.25">
      <c r="E14" s="97" t="s">
        <v>131</v>
      </c>
      <c r="F14" s="98">
        <v>1009</v>
      </c>
    </row>
    <row r="15" spans="1:10" ht="16.5" thickBot="1" x14ac:dyDescent="0.3">
      <c r="E15" s="99" t="s">
        <v>1</v>
      </c>
      <c r="F15" s="100">
        <f>SUM(F7:F14)</f>
        <v>448737</v>
      </c>
    </row>
    <row r="16" spans="1:10" ht="15.75" thickBot="1" x14ac:dyDescent="0.3"/>
    <row r="17" spans="2:9" ht="15" customHeight="1" x14ac:dyDescent="0.25">
      <c r="B17" s="181" t="s">
        <v>526</v>
      </c>
      <c r="C17" s="182"/>
      <c r="D17" s="182"/>
      <c r="E17" s="182"/>
      <c r="F17" s="182"/>
      <c r="G17" s="182"/>
      <c r="H17" s="182"/>
      <c r="I17" s="183"/>
    </row>
    <row r="18" spans="2:9" ht="15" customHeight="1" x14ac:dyDescent="0.25">
      <c r="B18" s="184"/>
      <c r="C18" s="185"/>
      <c r="D18" s="185"/>
      <c r="E18" s="185"/>
      <c r="F18" s="185"/>
      <c r="G18" s="185"/>
      <c r="H18" s="185"/>
      <c r="I18" s="186"/>
    </row>
    <row r="19" spans="2:9" ht="15" customHeight="1" x14ac:dyDescent="0.25">
      <c r="B19" s="184"/>
      <c r="C19" s="185"/>
      <c r="D19" s="185"/>
      <c r="E19" s="185"/>
      <c r="F19" s="185"/>
      <c r="G19" s="185"/>
      <c r="H19" s="185"/>
      <c r="I19" s="186"/>
    </row>
    <row r="20" spans="2:9" ht="24" customHeight="1" thickBot="1" x14ac:dyDescent="0.3">
      <c r="B20" s="187"/>
      <c r="C20" s="188"/>
      <c r="D20" s="188"/>
      <c r="E20" s="188"/>
      <c r="F20" s="188"/>
      <c r="G20" s="188"/>
      <c r="H20" s="188"/>
      <c r="I20" s="189"/>
    </row>
    <row r="21" spans="2:9" ht="15.75" customHeight="1" x14ac:dyDescent="0.25"/>
  </sheetData>
  <mergeCells count="2">
    <mergeCell ref="B4:I4"/>
    <mergeCell ref="B17:I2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03"/>
  <sheetViews>
    <sheetView workbookViewId="0"/>
  </sheetViews>
  <sheetFormatPr baseColWidth="10" defaultRowHeight="15" x14ac:dyDescent="0.25"/>
  <cols>
    <col min="2" max="2" width="11.28515625" customWidth="1"/>
    <col min="3" max="3" width="104.28515625" bestFit="1" customWidth="1"/>
    <col min="4" max="4" width="13.85546875" customWidth="1"/>
  </cols>
  <sheetData>
    <row r="1" spans="1:13" ht="18.75" x14ac:dyDescent="0.3">
      <c r="A1" s="142" t="str">
        <f>HYPERLINK("#'Carátula'!A1","Volver al menú")</f>
        <v>Volver al menú</v>
      </c>
    </row>
    <row r="4" spans="1:13" ht="18.75" customHeight="1" x14ac:dyDescent="0.3">
      <c r="A4" s="28"/>
      <c r="B4" s="179" t="s">
        <v>89</v>
      </c>
      <c r="C4" s="179"/>
      <c r="D4" s="179"/>
      <c r="E4" s="179"/>
      <c r="F4" s="28"/>
    </row>
    <row r="5" spans="1:13" ht="15.75" thickBot="1" x14ac:dyDescent="0.3"/>
    <row r="6" spans="1:13" ht="15.75" customHeight="1" x14ac:dyDescent="0.25">
      <c r="A6" s="6"/>
      <c r="C6" s="26" t="s">
        <v>79</v>
      </c>
      <c r="D6" s="27" t="s">
        <v>3</v>
      </c>
      <c r="F6" s="181" t="s">
        <v>505</v>
      </c>
      <c r="G6" s="182"/>
      <c r="H6" s="182"/>
      <c r="I6" s="182"/>
      <c r="J6" s="182"/>
      <c r="K6" s="182"/>
      <c r="L6" s="182"/>
      <c r="M6" s="183"/>
    </row>
    <row r="7" spans="1:13" ht="15.75" x14ac:dyDescent="0.25">
      <c r="C7" s="8" t="s">
        <v>393</v>
      </c>
      <c r="D7" s="9">
        <v>360488</v>
      </c>
      <c r="F7" s="184"/>
      <c r="G7" s="185"/>
      <c r="H7" s="185"/>
      <c r="I7" s="185"/>
      <c r="J7" s="185"/>
      <c r="K7" s="185"/>
      <c r="L7" s="185"/>
      <c r="M7" s="186"/>
    </row>
    <row r="8" spans="1:13" ht="15.75" x14ac:dyDescent="0.25">
      <c r="C8" s="8" t="s">
        <v>445</v>
      </c>
      <c r="D8" s="9">
        <v>13474</v>
      </c>
      <c r="F8" s="184"/>
      <c r="G8" s="185"/>
      <c r="H8" s="185"/>
      <c r="I8" s="185"/>
      <c r="J8" s="185"/>
      <c r="K8" s="185"/>
      <c r="L8" s="185"/>
      <c r="M8" s="186"/>
    </row>
    <row r="9" spans="1:13" ht="15.75" x14ac:dyDescent="0.25">
      <c r="C9" s="8" t="s">
        <v>376</v>
      </c>
      <c r="D9" s="9">
        <v>9469</v>
      </c>
      <c r="F9" s="184"/>
      <c r="G9" s="185"/>
      <c r="H9" s="185"/>
      <c r="I9" s="185"/>
      <c r="J9" s="185"/>
      <c r="K9" s="185"/>
      <c r="L9" s="185"/>
      <c r="M9" s="186"/>
    </row>
    <row r="10" spans="1:13" ht="16.5" thickBot="1" x14ac:dyDescent="0.3">
      <c r="C10" s="8" t="s">
        <v>301</v>
      </c>
      <c r="D10" s="9">
        <v>8952</v>
      </c>
      <c r="F10" s="187"/>
      <c r="G10" s="188"/>
      <c r="H10" s="188"/>
      <c r="I10" s="188"/>
      <c r="J10" s="188"/>
      <c r="K10" s="188"/>
      <c r="L10" s="188"/>
      <c r="M10" s="189"/>
    </row>
    <row r="11" spans="1:13" ht="15.75" x14ac:dyDescent="0.25">
      <c r="C11" s="8" t="s">
        <v>394</v>
      </c>
      <c r="D11" s="9">
        <v>7046</v>
      </c>
    </row>
    <row r="12" spans="1:13" ht="15.75" x14ac:dyDescent="0.25">
      <c r="C12" s="97" t="s">
        <v>211</v>
      </c>
      <c r="D12" s="98">
        <v>6313</v>
      </c>
    </row>
    <row r="13" spans="1:13" ht="15.75" x14ac:dyDescent="0.25">
      <c r="C13" s="8" t="s">
        <v>304</v>
      </c>
      <c r="D13" s="9">
        <v>4896</v>
      </c>
    </row>
    <row r="14" spans="1:13" ht="15.75" x14ac:dyDescent="0.25">
      <c r="C14" s="8" t="s">
        <v>302</v>
      </c>
      <c r="D14" s="9">
        <v>4147</v>
      </c>
    </row>
    <row r="15" spans="1:13" ht="15.75" x14ac:dyDescent="0.25">
      <c r="C15" s="8" t="s">
        <v>369</v>
      </c>
      <c r="D15" s="9">
        <v>3984</v>
      </c>
    </row>
    <row r="16" spans="1:13" ht="15.75" x14ac:dyDescent="0.25">
      <c r="C16" s="8" t="s">
        <v>32</v>
      </c>
      <c r="D16" s="9">
        <v>3397</v>
      </c>
    </row>
    <row r="17" spans="3:4" ht="15.75" x14ac:dyDescent="0.25">
      <c r="C17" s="8" t="s">
        <v>305</v>
      </c>
      <c r="D17" s="9">
        <v>3226</v>
      </c>
    </row>
    <row r="18" spans="3:4" ht="15" customHeight="1" x14ac:dyDescent="0.25">
      <c r="C18" s="8" t="s">
        <v>41</v>
      </c>
      <c r="D18" s="9">
        <v>3201</v>
      </c>
    </row>
    <row r="19" spans="3:4" ht="15" customHeight="1" x14ac:dyDescent="0.25">
      <c r="C19" s="8" t="s">
        <v>232</v>
      </c>
      <c r="D19" s="9">
        <v>2783</v>
      </c>
    </row>
    <row r="20" spans="3:4" ht="15" customHeight="1" x14ac:dyDescent="0.25">
      <c r="C20" s="8" t="s">
        <v>308</v>
      </c>
      <c r="D20" s="9">
        <v>2569</v>
      </c>
    </row>
    <row r="21" spans="3:4" ht="15" customHeight="1" x14ac:dyDescent="0.25">
      <c r="C21" s="8" t="s">
        <v>374</v>
      </c>
      <c r="D21" s="9">
        <v>2341</v>
      </c>
    </row>
    <row r="22" spans="3:4" ht="15.75" customHeight="1" x14ac:dyDescent="0.25">
      <c r="C22" s="8" t="s">
        <v>307</v>
      </c>
      <c r="D22" s="9">
        <v>2213</v>
      </c>
    </row>
    <row r="23" spans="3:4" ht="15.75" x14ac:dyDescent="0.25">
      <c r="C23" s="8" t="s">
        <v>379</v>
      </c>
      <c r="D23" s="9">
        <v>1090</v>
      </c>
    </row>
    <row r="24" spans="3:4" ht="15.75" x14ac:dyDescent="0.25">
      <c r="C24" s="8" t="s">
        <v>213</v>
      </c>
      <c r="D24" s="9">
        <v>881</v>
      </c>
    </row>
    <row r="25" spans="3:4" ht="15.75" x14ac:dyDescent="0.25">
      <c r="C25" s="8" t="s">
        <v>446</v>
      </c>
      <c r="D25" s="9">
        <v>811</v>
      </c>
    </row>
    <row r="26" spans="3:4" ht="15.75" x14ac:dyDescent="0.25">
      <c r="C26" s="8" t="s">
        <v>444</v>
      </c>
      <c r="D26" s="9">
        <v>760</v>
      </c>
    </row>
    <row r="27" spans="3:4" ht="15.75" x14ac:dyDescent="0.25">
      <c r="C27" s="8" t="s">
        <v>365</v>
      </c>
      <c r="D27" s="9">
        <v>692</v>
      </c>
    </row>
    <row r="28" spans="3:4" ht="15.75" x14ac:dyDescent="0.25">
      <c r="C28" s="97" t="s">
        <v>293</v>
      </c>
      <c r="D28" s="98">
        <v>630</v>
      </c>
    </row>
    <row r="29" spans="3:4" ht="15.75" x14ac:dyDescent="0.25">
      <c r="C29" s="97" t="s">
        <v>212</v>
      </c>
      <c r="D29" s="98">
        <v>519</v>
      </c>
    </row>
    <row r="30" spans="3:4" ht="15.75" x14ac:dyDescent="0.25">
      <c r="C30" s="8" t="s">
        <v>441</v>
      </c>
      <c r="D30" s="9">
        <v>499</v>
      </c>
    </row>
    <row r="31" spans="3:4" ht="15.75" x14ac:dyDescent="0.25">
      <c r="C31" s="8" t="s">
        <v>450</v>
      </c>
      <c r="D31" s="9">
        <v>456</v>
      </c>
    </row>
    <row r="32" spans="3:4" ht="15.75" x14ac:dyDescent="0.25">
      <c r="C32" s="8" t="s">
        <v>381</v>
      </c>
      <c r="D32" s="9">
        <v>404</v>
      </c>
    </row>
    <row r="33" spans="3:4" ht="15.75" x14ac:dyDescent="0.25">
      <c r="C33" s="8" t="s">
        <v>314</v>
      </c>
      <c r="D33" s="9">
        <v>330</v>
      </c>
    </row>
    <row r="34" spans="3:4" ht="15.75" x14ac:dyDescent="0.25">
      <c r="C34" s="8" t="s">
        <v>395</v>
      </c>
      <c r="D34" s="9">
        <v>253</v>
      </c>
    </row>
    <row r="35" spans="3:4" ht="15.75" x14ac:dyDescent="0.25">
      <c r="C35" s="97" t="s">
        <v>356</v>
      </c>
      <c r="D35" s="98">
        <v>226</v>
      </c>
    </row>
    <row r="36" spans="3:4" ht="15.75" x14ac:dyDescent="0.25">
      <c r="C36" s="8" t="s">
        <v>56</v>
      </c>
      <c r="D36" s="9">
        <v>220</v>
      </c>
    </row>
    <row r="37" spans="3:4" ht="15.75" x14ac:dyDescent="0.25">
      <c r="C37" s="97" t="s">
        <v>34</v>
      </c>
      <c r="D37" s="98">
        <v>206</v>
      </c>
    </row>
    <row r="38" spans="3:4" ht="15.75" x14ac:dyDescent="0.25">
      <c r="C38" s="8" t="s">
        <v>448</v>
      </c>
      <c r="D38" s="9">
        <v>203</v>
      </c>
    </row>
    <row r="39" spans="3:4" ht="15.75" x14ac:dyDescent="0.25">
      <c r="C39" s="8" t="s">
        <v>231</v>
      </c>
      <c r="D39" s="9">
        <v>192</v>
      </c>
    </row>
    <row r="40" spans="3:4" ht="15.75" x14ac:dyDescent="0.25">
      <c r="C40" s="8" t="s">
        <v>295</v>
      </c>
      <c r="D40" s="9">
        <v>188</v>
      </c>
    </row>
    <row r="41" spans="3:4" ht="15.75" x14ac:dyDescent="0.25">
      <c r="C41" s="8" t="s">
        <v>313</v>
      </c>
      <c r="D41" s="9">
        <v>156</v>
      </c>
    </row>
    <row r="42" spans="3:4" ht="15.75" x14ac:dyDescent="0.25">
      <c r="C42" s="8" t="s">
        <v>144</v>
      </c>
      <c r="D42" s="9">
        <v>134</v>
      </c>
    </row>
    <row r="43" spans="3:4" ht="15.75" x14ac:dyDescent="0.25">
      <c r="C43" s="8" t="s">
        <v>368</v>
      </c>
      <c r="D43" s="9">
        <v>126</v>
      </c>
    </row>
    <row r="44" spans="3:4" ht="15.75" x14ac:dyDescent="0.25">
      <c r="C44" s="8" t="s">
        <v>44</v>
      </c>
      <c r="D44" s="9">
        <v>120</v>
      </c>
    </row>
    <row r="45" spans="3:4" ht="15.75" x14ac:dyDescent="0.25">
      <c r="C45" s="8" t="s">
        <v>359</v>
      </c>
      <c r="D45" s="9">
        <v>102</v>
      </c>
    </row>
    <row r="46" spans="3:4" ht="15.75" x14ac:dyDescent="0.25">
      <c r="C46" s="8" t="s">
        <v>233</v>
      </c>
      <c r="D46" s="9">
        <v>91</v>
      </c>
    </row>
    <row r="47" spans="3:4" ht="15.75" x14ac:dyDescent="0.25">
      <c r="C47" s="97" t="s">
        <v>438</v>
      </c>
      <c r="D47" s="98">
        <v>90</v>
      </c>
    </row>
    <row r="48" spans="3:4" ht="15.75" x14ac:dyDescent="0.25">
      <c r="C48" s="8" t="s">
        <v>180</v>
      </c>
      <c r="D48" s="9">
        <v>78</v>
      </c>
    </row>
    <row r="49" spans="3:4" ht="15.75" x14ac:dyDescent="0.25">
      <c r="C49" s="8" t="s">
        <v>230</v>
      </c>
      <c r="D49" s="9">
        <v>72</v>
      </c>
    </row>
    <row r="50" spans="3:4" ht="15.75" x14ac:dyDescent="0.25">
      <c r="C50" s="8" t="s">
        <v>358</v>
      </c>
      <c r="D50" s="9">
        <v>67</v>
      </c>
    </row>
    <row r="51" spans="3:4" ht="15.75" x14ac:dyDescent="0.25">
      <c r="C51" s="8" t="s">
        <v>303</v>
      </c>
      <c r="D51" s="9">
        <v>51</v>
      </c>
    </row>
    <row r="52" spans="3:4" ht="15.75" x14ac:dyDescent="0.25">
      <c r="C52" s="8" t="s">
        <v>147</v>
      </c>
      <c r="D52" s="9">
        <v>49</v>
      </c>
    </row>
    <row r="53" spans="3:4" ht="15.75" x14ac:dyDescent="0.25">
      <c r="C53" s="8" t="s">
        <v>363</v>
      </c>
      <c r="D53" s="9">
        <v>46</v>
      </c>
    </row>
    <row r="54" spans="3:4" ht="15.75" x14ac:dyDescent="0.25">
      <c r="C54" s="8" t="s">
        <v>55</v>
      </c>
      <c r="D54" s="9">
        <v>45</v>
      </c>
    </row>
    <row r="55" spans="3:4" ht="15.75" x14ac:dyDescent="0.25">
      <c r="C55" s="97" t="s">
        <v>294</v>
      </c>
      <c r="D55" s="98">
        <v>40</v>
      </c>
    </row>
    <row r="56" spans="3:4" ht="15.75" x14ac:dyDescent="0.25">
      <c r="C56" s="97" t="s">
        <v>210</v>
      </c>
      <c r="D56" s="98">
        <v>31</v>
      </c>
    </row>
    <row r="57" spans="3:4" ht="15.75" x14ac:dyDescent="0.25">
      <c r="C57" s="8" t="s">
        <v>296</v>
      </c>
      <c r="D57" s="9">
        <v>31</v>
      </c>
    </row>
    <row r="58" spans="3:4" ht="15.75" x14ac:dyDescent="0.25">
      <c r="C58" s="8" t="s">
        <v>380</v>
      </c>
      <c r="D58" s="9">
        <v>31</v>
      </c>
    </row>
    <row r="59" spans="3:4" ht="15.75" x14ac:dyDescent="0.25">
      <c r="C59" s="97" t="s">
        <v>36</v>
      </c>
      <c r="D59" s="98">
        <v>25</v>
      </c>
    </row>
    <row r="60" spans="3:4" ht="15.75" x14ac:dyDescent="0.25">
      <c r="C60" s="8" t="s">
        <v>447</v>
      </c>
      <c r="D60" s="9">
        <v>25</v>
      </c>
    </row>
    <row r="61" spans="3:4" ht="15.75" x14ac:dyDescent="0.25">
      <c r="C61" s="8" t="s">
        <v>181</v>
      </c>
      <c r="D61" s="9">
        <v>22</v>
      </c>
    </row>
    <row r="62" spans="3:4" ht="15.75" x14ac:dyDescent="0.25">
      <c r="C62" s="8" t="s">
        <v>422</v>
      </c>
      <c r="D62" s="9">
        <v>20</v>
      </c>
    </row>
    <row r="63" spans="3:4" ht="15.75" x14ac:dyDescent="0.25">
      <c r="C63" s="8" t="s">
        <v>451</v>
      </c>
      <c r="D63" s="9">
        <v>20</v>
      </c>
    </row>
    <row r="64" spans="3:4" ht="15.75" x14ac:dyDescent="0.25">
      <c r="C64" s="8" t="s">
        <v>364</v>
      </c>
      <c r="D64" s="9">
        <v>17</v>
      </c>
    </row>
    <row r="65" spans="3:4" ht="15.75" x14ac:dyDescent="0.25">
      <c r="C65" s="8" t="s">
        <v>465</v>
      </c>
      <c r="D65" s="9">
        <v>17</v>
      </c>
    </row>
    <row r="66" spans="3:4" ht="15.75" x14ac:dyDescent="0.25">
      <c r="C66" s="8" t="s">
        <v>467</v>
      </c>
      <c r="D66" s="9">
        <v>17</v>
      </c>
    </row>
    <row r="67" spans="3:4" ht="15.75" x14ac:dyDescent="0.25">
      <c r="C67" s="8" t="s">
        <v>197</v>
      </c>
      <c r="D67" s="9">
        <v>15</v>
      </c>
    </row>
    <row r="68" spans="3:4" ht="15.75" x14ac:dyDescent="0.25">
      <c r="C68" s="8" t="s">
        <v>378</v>
      </c>
      <c r="D68" s="9">
        <v>15</v>
      </c>
    </row>
    <row r="69" spans="3:4" ht="15.75" x14ac:dyDescent="0.25">
      <c r="C69" s="8" t="s">
        <v>463</v>
      </c>
      <c r="D69" s="9">
        <v>14</v>
      </c>
    </row>
    <row r="70" spans="3:4" ht="15.75" x14ac:dyDescent="0.25">
      <c r="C70" s="8" t="s">
        <v>464</v>
      </c>
      <c r="D70" s="9">
        <v>14</v>
      </c>
    </row>
    <row r="71" spans="3:4" ht="15.75" x14ac:dyDescent="0.25">
      <c r="C71" s="8" t="s">
        <v>310</v>
      </c>
      <c r="D71" s="9">
        <v>14</v>
      </c>
    </row>
    <row r="72" spans="3:4" ht="15.75" x14ac:dyDescent="0.25">
      <c r="C72" s="8" t="s">
        <v>225</v>
      </c>
      <c r="D72" s="9">
        <v>13</v>
      </c>
    </row>
    <row r="73" spans="3:4" ht="15.75" x14ac:dyDescent="0.25">
      <c r="C73" s="8" t="s">
        <v>440</v>
      </c>
      <c r="D73" s="9">
        <v>9</v>
      </c>
    </row>
    <row r="74" spans="3:4" ht="15.75" x14ac:dyDescent="0.25">
      <c r="C74" s="8" t="s">
        <v>299</v>
      </c>
      <c r="D74" s="9">
        <v>9</v>
      </c>
    </row>
    <row r="75" spans="3:4" ht="15.75" x14ac:dyDescent="0.25">
      <c r="C75" s="8" t="s">
        <v>61</v>
      </c>
      <c r="D75" s="9">
        <v>9</v>
      </c>
    </row>
    <row r="76" spans="3:4" ht="15.75" x14ac:dyDescent="0.25">
      <c r="C76" s="8" t="s">
        <v>311</v>
      </c>
      <c r="D76" s="9">
        <v>7</v>
      </c>
    </row>
    <row r="77" spans="3:4" ht="15.75" x14ac:dyDescent="0.25">
      <c r="C77" s="8" t="s">
        <v>468</v>
      </c>
      <c r="D77" s="9">
        <v>6</v>
      </c>
    </row>
    <row r="78" spans="3:4" ht="15.75" x14ac:dyDescent="0.25">
      <c r="C78" s="8" t="s">
        <v>459</v>
      </c>
      <c r="D78" s="9">
        <v>4</v>
      </c>
    </row>
    <row r="79" spans="3:4" ht="15.75" x14ac:dyDescent="0.25">
      <c r="C79" s="8" t="s">
        <v>439</v>
      </c>
      <c r="D79" s="9">
        <v>4</v>
      </c>
    </row>
    <row r="80" spans="3:4" ht="15.75" x14ac:dyDescent="0.25">
      <c r="C80" s="8" t="s">
        <v>460</v>
      </c>
      <c r="D80" s="9">
        <v>3</v>
      </c>
    </row>
    <row r="81" spans="3:4" ht="15.75" x14ac:dyDescent="0.25">
      <c r="C81" s="8" t="s">
        <v>461</v>
      </c>
      <c r="D81" s="9">
        <v>3</v>
      </c>
    </row>
    <row r="82" spans="3:4" ht="15.75" x14ac:dyDescent="0.25">
      <c r="C82" s="8" t="s">
        <v>449</v>
      </c>
      <c r="D82" s="9">
        <v>3</v>
      </c>
    </row>
    <row r="83" spans="3:4" ht="15.75" x14ac:dyDescent="0.25">
      <c r="C83" s="8" t="s">
        <v>300</v>
      </c>
      <c r="D83" s="9">
        <v>2</v>
      </c>
    </row>
    <row r="84" spans="3:4" ht="15.75" x14ac:dyDescent="0.25">
      <c r="C84" s="8" t="s">
        <v>443</v>
      </c>
      <c r="D84" s="9">
        <v>2</v>
      </c>
    </row>
    <row r="85" spans="3:4" ht="15.75" x14ac:dyDescent="0.25">
      <c r="C85" s="8" t="s">
        <v>156</v>
      </c>
      <c r="D85" s="9">
        <v>2</v>
      </c>
    </row>
    <row r="86" spans="3:4" ht="15.75" x14ac:dyDescent="0.25">
      <c r="C86" s="8" t="s">
        <v>297</v>
      </c>
      <c r="D86" s="9">
        <v>1</v>
      </c>
    </row>
    <row r="87" spans="3:4" ht="15.75" x14ac:dyDescent="0.25">
      <c r="C87" s="8" t="s">
        <v>462</v>
      </c>
      <c r="D87" s="9">
        <v>1</v>
      </c>
    </row>
    <row r="88" spans="3:4" ht="15.75" x14ac:dyDescent="0.25">
      <c r="C88" s="8" t="s">
        <v>306</v>
      </c>
      <c r="D88" s="9">
        <v>1</v>
      </c>
    </row>
    <row r="89" spans="3:4" ht="15.75" x14ac:dyDescent="0.25">
      <c r="C89" s="8" t="s">
        <v>309</v>
      </c>
      <c r="D89" s="9">
        <v>1</v>
      </c>
    </row>
    <row r="90" spans="3:4" ht="15.75" x14ac:dyDescent="0.25">
      <c r="C90" s="8" t="s">
        <v>312</v>
      </c>
      <c r="D90" s="9">
        <v>1</v>
      </c>
    </row>
    <row r="91" spans="3:4" ht="15.75" x14ac:dyDescent="0.25">
      <c r="C91" s="8" t="s">
        <v>466</v>
      </c>
      <c r="D91" s="9">
        <v>1</v>
      </c>
    </row>
    <row r="92" spans="3:4" ht="15.75" x14ac:dyDescent="0.25">
      <c r="C92" s="8" t="s">
        <v>469</v>
      </c>
      <c r="D92" s="9">
        <v>1</v>
      </c>
    </row>
    <row r="93" spans="3:4" ht="16.5" thickBot="1" x14ac:dyDescent="0.3">
      <c r="C93" s="99" t="s">
        <v>1</v>
      </c>
      <c r="D93" s="100">
        <f>SUM(D7:D92)</f>
        <v>448737</v>
      </c>
    </row>
    <row r="94" spans="3:4" ht="15.75" x14ac:dyDescent="0.25">
      <c r="C94" s="16"/>
      <c r="D94" s="16"/>
    </row>
    <row r="95" spans="3:4" ht="15.75" x14ac:dyDescent="0.25">
      <c r="C95" s="16"/>
      <c r="D95" s="16"/>
    </row>
    <row r="96" spans="3:4" ht="15.75" x14ac:dyDescent="0.25">
      <c r="C96" s="16"/>
      <c r="D96" s="16"/>
    </row>
    <row r="97" spans="3:4" ht="15.75" x14ac:dyDescent="0.25">
      <c r="C97" s="16"/>
      <c r="D97" s="16"/>
    </row>
    <row r="98" spans="3:4" ht="15.75" x14ac:dyDescent="0.25">
      <c r="C98" s="16"/>
      <c r="D98" s="16"/>
    </row>
    <row r="99" spans="3:4" ht="15.75" x14ac:dyDescent="0.25">
      <c r="C99" s="16"/>
      <c r="D99" s="16"/>
    </row>
    <row r="100" spans="3:4" ht="15.75" x14ac:dyDescent="0.25">
      <c r="C100" s="16"/>
      <c r="D100" s="16"/>
    </row>
    <row r="101" spans="3:4" ht="15.75" x14ac:dyDescent="0.25">
      <c r="C101" s="16"/>
      <c r="D101" s="16"/>
    </row>
    <row r="102" spans="3:4" ht="15.75" x14ac:dyDescent="0.25">
      <c r="C102" s="16"/>
      <c r="D102" s="16"/>
    </row>
    <row r="103" spans="3:4" ht="15.75" x14ac:dyDescent="0.25">
      <c r="C103" s="16"/>
      <c r="D103" s="16"/>
    </row>
    <row r="104" spans="3:4" ht="15.75" x14ac:dyDescent="0.25">
      <c r="C104" s="16"/>
      <c r="D104" s="16"/>
    </row>
    <row r="105" spans="3:4" ht="15.75" x14ac:dyDescent="0.25">
      <c r="C105" s="16"/>
      <c r="D105" s="16"/>
    </row>
    <row r="106" spans="3:4" ht="15.75" x14ac:dyDescent="0.25">
      <c r="C106" s="16"/>
      <c r="D106" s="16"/>
    </row>
    <row r="107" spans="3:4" ht="15.75" x14ac:dyDescent="0.25">
      <c r="C107" s="16"/>
      <c r="D107" s="16"/>
    </row>
    <row r="108" spans="3:4" ht="15.75" x14ac:dyDescent="0.25">
      <c r="C108" s="16"/>
      <c r="D108" s="16"/>
    </row>
    <row r="109" spans="3:4" ht="15.75" x14ac:dyDescent="0.25">
      <c r="C109" s="16"/>
      <c r="D109" s="16"/>
    </row>
    <row r="110" spans="3:4" ht="15.75" x14ac:dyDescent="0.25">
      <c r="C110" s="16"/>
      <c r="D110" s="16"/>
    </row>
    <row r="111" spans="3:4" ht="15.75" x14ac:dyDescent="0.25">
      <c r="C111" s="16"/>
      <c r="D111" s="16"/>
    </row>
    <row r="112" spans="3:4" ht="15.75" x14ac:dyDescent="0.25">
      <c r="C112" s="16"/>
      <c r="D112" s="16"/>
    </row>
    <row r="113" spans="3:4" ht="15.75" x14ac:dyDescent="0.25">
      <c r="C113" s="16"/>
      <c r="D113" s="16"/>
    </row>
    <row r="114" spans="3:4" ht="15.75" x14ac:dyDescent="0.25">
      <c r="C114" s="16"/>
      <c r="D114" s="16"/>
    </row>
    <row r="115" spans="3:4" ht="15.75" x14ac:dyDescent="0.25">
      <c r="C115" s="16"/>
      <c r="D115" s="16"/>
    </row>
    <row r="116" spans="3:4" ht="15.75" x14ac:dyDescent="0.25">
      <c r="C116" s="16"/>
      <c r="D116" s="16"/>
    </row>
    <row r="117" spans="3:4" ht="15.75" x14ac:dyDescent="0.25">
      <c r="C117" s="16"/>
      <c r="D117" s="16"/>
    </row>
    <row r="118" spans="3:4" ht="15.75" x14ac:dyDescent="0.25">
      <c r="C118" s="16"/>
      <c r="D118" s="16"/>
    </row>
    <row r="119" spans="3:4" ht="15.75" x14ac:dyDescent="0.25">
      <c r="C119" s="16"/>
      <c r="D119" s="16"/>
    </row>
    <row r="120" spans="3:4" ht="15.75" x14ac:dyDescent="0.25">
      <c r="C120" s="16"/>
      <c r="D120" s="16"/>
    </row>
    <row r="121" spans="3:4" ht="15.75" x14ac:dyDescent="0.25">
      <c r="C121" s="16"/>
      <c r="D121" s="16"/>
    </row>
    <row r="122" spans="3:4" ht="15.75" x14ac:dyDescent="0.25">
      <c r="C122" s="16"/>
      <c r="D122" s="16"/>
    </row>
    <row r="123" spans="3:4" ht="15.75" x14ac:dyDescent="0.25">
      <c r="C123" s="16"/>
      <c r="D123" s="16"/>
    </row>
    <row r="124" spans="3:4" ht="15.75" x14ac:dyDescent="0.25">
      <c r="C124" s="16"/>
      <c r="D124" s="16"/>
    </row>
    <row r="125" spans="3:4" ht="15.75" x14ac:dyDescent="0.25">
      <c r="C125" s="16"/>
      <c r="D125" s="16"/>
    </row>
    <row r="126" spans="3:4" ht="15.75" x14ac:dyDescent="0.25">
      <c r="C126" s="16"/>
      <c r="D126" s="16"/>
    </row>
    <row r="127" spans="3:4" ht="15.75" x14ac:dyDescent="0.25">
      <c r="C127" s="16"/>
      <c r="D127" s="16"/>
    </row>
    <row r="128" spans="3:4" ht="15.75" x14ac:dyDescent="0.25">
      <c r="C128" s="16"/>
      <c r="D128" s="16"/>
    </row>
    <row r="129" spans="3:4" ht="15.75" x14ac:dyDescent="0.25">
      <c r="C129" s="16"/>
      <c r="D129" s="16"/>
    </row>
    <row r="130" spans="3:4" ht="15.75" x14ac:dyDescent="0.25">
      <c r="C130" s="16"/>
      <c r="D130" s="16"/>
    </row>
    <row r="131" spans="3:4" ht="15.75" x14ac:dyDescent="0.25">
      <c r="C131" s="16"/>
      <c r="D131" s="16"/>
    </row>
    <row r="132" spans="3:4" ht="15.75" x14ac:dyDescent="0.25">
      <c r="C132" s="16"/>
      <c r="D132" s="16"/>
    </row>
    <row r="133" spans="3:4" ht="15.75" x14ac:dyDescent="0.25">
      <c r="C133" s="16"/>
      <c r="D133" s="16"/>
    </row>
    <row r="134" spans="3:4" ht="15.75" x14ac:dyDescent="0.25">
      <c r="C134" s="16"/>
      <c r="D134" s="16"/>
    </row>
    <row r="135" spans="3:4" ht="15.75" x14ac:dyDescent="0.25">
      <c r="C135" s="16"/>
      <c r="D135" s="16"/>
    </row>
    <row r="136" spans="3:4" ht="15.75" x14ac:dyDescent="0.25">
      <c r="C136" s="16"/>
      <c r="D136" s="16"/>
    </row>
    <row r="137" spans="3:4" ht="15.75" x14ac:dyDescent="0.25">
      <c r="C137" s="16"/>
      <c r="D137" s="16"/>
    </row>
    <row r="138" spans="3:4" ht="15.75" x14ac:dyDescent="0.25">
      <c r="C138" s="16"/>
      <c r="D138" s="16"/>
    </row>
    <row r="139" spans="3:4" ht="15.75" x14ac:dyDescent="0.25">
      <c r="C139" s="16"/>
      <c r="D139" s="16"/>
    </row>
    <row r="140" spans="3:4" ht="15.75" x14ac:dyDescent="0.25">
      <c r="C140" s="16"/>
      <c r="D140" s="16"/>
    </row>
    <row r="141" spans="3:4" ht="15.75" x14ac:dyDescent="0.25">
      <c r="C141" s="16"/>
      <c r="D141" s="16"/>
    </row>
    <row r="142" spans="3:4" ht="15.75" x14ac:dyDescent="0.25">
      <c r="C142" s="16"/>
      <c r="D142" s="16"/>
    </row>
    <row r="143" spans="3:4" ht="15.75" x14ac:dyDescent="0.25">
      <c r="C143" s="16"/>
      <c r="D143" s="16"/>
    </row>
    <row r="144" spans="3:4" ht="15.75" x14ac:dyDescent="0.25">
      <c r="C144" s="16"/>
      <c r="D144" s="16"/>
    </row>
    <row r="145" spans="3:4" ht="15.75" x14ac:dyDescent="0.25">
      <c r="C145" s="16"/>
      <c r="D145" s="16"/>
    </row>
    <row r="146" spans="3:4" ht="15.75" x14ac:dyDescent="0.25">
      <c r="C146" s="16"/>
      <c r="D146" s="16"/>
    </row>
    <row r="147" spans="3:4" ht="15.75" x14ac:dyDescent="0.25">
      <c r="C147" s="16"/>
      <c r="D147" s="16"/>
    </row>
    <row r="148" spans="3:4" ht="15.75" x14ac:dyDescent="0.25">
      <c r="C148" s="16"/>
      <c r="D148" s="16"/>
    </row>
    <row r="149" spans="3:4" ht="15.75" x14ac:dyDescent="0.25">
      <c r="C149" s="16"/>
      <c r="D149" s="16"/>
    </row>
    <row r="150" spans="3:4" ht="15.75" x14ac:dyDescent="0.25">
      <c r="C150" s="16"/>
      <c r="D150" s="16"/>
    </row>
    <row r="151" spans="3:4" ht="15.75" x14ac:dyDescent="0.25">
      <c r="C151" s="16"/>
      <c r="D151" s="16"/>
    </row>
    <row r="152" spans="3:4" ht="15.75" x14ac:dyDescent="0.25">
      <c r="C152" s="16"/>
      <c r="D152" s="16"/>
    </row>
    <row r="153" spans="3:4" ht="15.75" x14ac:dyDescent="0.25">
      <c r="C153" s="16"/>
      <c r="D153" s="16"/>
    </row>
    <row r="154" spans="3:4" ht="15.75" x14ac:dyDescent="0.25">
      <c r="C154" s="16"/>
      <c r="D154" s="16"/>
    </row>
    <row r="155" spans="3:4" ht="15.75" x14ac:dyDescent="0.25">
      <c r="C155" s="16"/>
      <c r="D155" s="16"/>
    </row>
    <row r="156" spans="3:4" ht="15.75" x14ac:dyDescent="0.25">
      <c r="C156" s="16"/>
      <c r="D156" s="16"/>
    </row>
    <row r="157" spans="3:4" ht="15.75" x14ac:dyDescent="0.25">
      <c r="C157" s="16"/>
      <c r="D157" s="16"/>
    </row>
    <row r="158" spans="3:4" ht="15.75" x14ac:dyDescent="0.25">
      <c r="C158" s="16"/>
      <c r="D158" s="16"/>
    </row>
    <row r="159" spans="3:4" ht="15.75" x14ac:dyDescent="0.25">
      <c r="C159" s="16"/>
      <c r="D159" s="16"/>
    </row>
    <row r="160" spans="3:4" ht="15.75" x14ac:dyDescent="0.25">
      <c r="C160" s="16"/>
      <c r="D160" s="16"/>
    </row>
    <row r="161" spans="3:4" ht="15.75" x14ac:dyDescent="0.25">
      <c r="C161" s="16"/>
      <c r="D161" s="16"/>
    </row>
    <row r="162" spans="3:4" ht="15.75" x14ac:dyDescent="0.25">
      <c r="C162" s="16"/>
      <c r="D162" s="16"/>
    </row>
    <row r="163" spans="3:4" ht="15.75" x14ac:dyDescent="0.25">
      <c r="C163" s="16"/>
      <c r="D163" s="16"/>
    </row>
    <row r="164" spans="3:4" ht="15.75" x14ac:dyDescent="0.25">
      <c r="C164" s="16"/>
      <c r="D164" s="16"/>
    </row>
    <row r="165" spans="3:4" ht="15.75" x14ac:dyDescent="0.25">
      <c r="C165" s="16"/>
      <c r="D165" s="16"/>
    </row>
    <row r="166" spans="3:4" ht="15.75" x14ac:dyDescent="0.25">
      <c r="C166" s="16"/>
      <c r="D166" s="16"/>
    </row>
    <row r="167" spans="3:4" ht="15.75" x14ac:dyDescent="0.25">
      <c r="C167" s="16"/>
      <c r="D167" s="16"/>
    </row>
    <row r="168" spans="3:4" ht="15.75" x14ac:dyDescent="0.25">
      <c r="C168" s="16"/>
      <c r="D168" s="16"/>
    </row>
    <row r="169" spans="3:4" ht="15.75" x14ac:dyDescent="0.25">
      <c r="C169" s="16"/>
      <c r="D169" s="16"/>
    </row>
    <row r="170" spans="3:4" ht="15.75" x14ac:dyDescent="0.25">
      <c r="C170" s="16"/>
      <c r="D170" s="16"/>
    </row>
    <row r="171" spans="3:4" ht="15.75" x14ac:dyDescent="0.25">
      <c r="C171" s="16"/>
      <c r="D171" s="16"/>
    </row>
    <row r="172" spans="3:4" ht="15.75" x14ac:dyDescent="0.25">
      <c r="C172" s="16"/>
      <c r="D172" s="16"/>
    </row>
    <row r="173" spans="3:4" ht="15.75" x14ac:dyDescent="0.25">
      <c r="C173" s="16"/>
      <c r="D173" s="16"/>
    </row>
    <row r="174" spans="3:4" ht="15.75" x14ac:dyDescent="0.25">
      <c r="C174" s="16"/>
      <c r="D174" s="16"/>
    </row>
    <row r="175" spans="3:4" ht="15.75" x14ac:dyDescent="0.25">
      <c r="C175" s="16"/>
      <c r="D175" s="16"/>
    </row>
    <row r="176" spans="3:4" ht="15.75" x14ac:dyDescent="0.25">
      <c r="C176" s="16"/>
      <c r="D176" s="16"/>
    </row>
    <row r="177" spans="3:4" ht="15.75" x14ac:dyDescent="0.25">
      <c r="C177" s="16"/>
      <c r="D177" s="16"/>
    </row>
    <row r="178" spans="3:4" ht="15.75" x14ac:dyDescent="0.25">
      <c r="C178" s="16"/>
      <c r="D178" s="16"/>
    </row>
    <row r="179" spans="3:4" ht="15.75" x14ac:dyDescent="0.25">
      <c r="C179" s="16"/>
      <c r="D179" s="16"/>
    </row>
    <row r="180" spans="3:4" ht="15.75" x14ac:dyDescent="0.25">
      <c r="C180" s="16"/>
      <c r="D180" s="16"/>
    </row>
    <row r="181" spans="3:4" ht="15.75" x14ac:dyDescent="0.25">
      <c r="C181" s="16"/>
      <c r="D181" s="16"/>
    </row>
    <row r="182" spans="3:4" ht="15.75" x14ac:dyDescent="0.25">
      <c r="C182" s="16"/>
      <c r="D182" s="16"/>
    </row>
    <row r="183" spans="3:4" ht="15.75" x14ac:dyDescent="0.25">
      <c r="C183" s="16"/>
      <c r="D183" s="16"/>
    </row>
    <row r="184" spans="3:4" ht="15.75" x14ac:dyDescent="0.25">
      <c r="C184" s="16"/>
      <c r="D184" s="16"/>
    </row>
    <row r="185" spans="3:4" ht="15.75" x14ac:dyDescent="0.25">
      <c r="C185" s="16"/>
      <c r="D185" s="16"/>
    </row>
    <row r="186" spans="3:4" ht="15.75" x14ac:dyDescent="0.25">
      <c r="C186" s="16"/>
      <c r="D186" s="16"/>
    </row>
    <row r="187" spans="3:4" ht="15.75" x14ac:dyDescent="0.25">
      <c r="C187" s="16"/>
      <c r="D187" s="16"/>
    </row>
    <row r="188" spans="3:4" ht="15.75" x14ac:dyDescent="0.25">
      <c r="C188" s="16"/>
      <c r="D188" s="16"/>
    </row>
    <row r="189" spans="3:4" ht="15.75" x14ac:dyDescent="0.25">
      <c r="C189" s="16"/>
      <c r="D189" s="16"/>
    </row>
    <row r="190" spans="3:4" ht="15.75" x14ac:dyDescent="0.25">
      <c r="C190" s="16"/>
      <c r="D190" s="16"/>
    </row>
    <row r="191" spans="3:4" ht="15.75" x14ac:dyDescent="0.25">
      <c r="C191" s="16"/>
      <c r="D191" s="16"/>
    </row>
    <row r="192" spans="3:4" ht="15.75" x14ac:dyDescent="0.25">
      <c r="C192" s="16"/>
      <c r="D192" s="16"/>
    </row>
    <row r="193" spans="3:4" ht="15.75" x14ac:dyDescent="0.25">
      <c r="C193" s="16"/>
      <c r="D193" s="16"/>
    </row>
    <row r="194" spans="3:4" ht="15.75" x14ac:dyDescent="0.25">
      <c r="C194" s="16"/>
      <c r="D194" s="16"/>
    </row>
    <row r="195" spans="3:4" ht="15.75" x14ac:dyDescent="0.25">
      <c r="C195" s="16"/>
      <c r="D195" s="16"/>
    </row>
    <row r="196" spans="3:4" ht="15.75" x14ac:dyDescent="0.25">
      <c r="C196" s="16"/>
      <c r="D196" s="16"/>
    </row>
    <row r="197" spans="3:4" ht="15.75" x14ac:dyDescent="0.25">
      <c r="C197" s="16"/>
      <c r="D197" s="16"/>
    </row>
    <row r="198" spans="3:4" ht="15.75" x14ac:dyDescent="0.25">
      <c r="C198" s="16"/>
      <c r="D198" s="16"/>
    </row>
    <row r="199" spans="3:4" ht="15.75" x14ac:dyDescent="0.25">
      <c r="C199" s="16"/>
      <c r="D199" s="16"/>
    </row>
    <row r="200" spans="3:4" ht="15.75" x14ac:dyDescent="0.25">
      <c r="C200" s="16"/>
      <c r="D200" s="16"/>
    </row>
    <row r="201" spans="3:4" ht="15.75" x14ac:dyDescent="0.25">
      <c r="C201" s="16"/>
      <c r="D201" s="16"/>
    </row>
    <row r="202" spans="3:4" ht="15.75" x14ac:dyDescent="0.25">
      <c r="C202" s="16"/>
      <c r="D202" s="16"/>
    </row>
    <row r="203" spans="3:4" ht="15.75" x14ac:dyDescent="0.25">
      <c r="C203" s="16"/>
      <c r="D203" s="16"/>
    </row>
  </sheetData>
  <sortState ref="C7:D92">
    <sortCondition descending="1" ref="D7:D92"/>
  </sortState>
  <mergeCells count="2">
    <mergeCell ref="B4:E4"/>
    <mergeCell ref="F6:M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96"/>
  <sheetViews>
    <sheetView workbookViewId="0"/>
  </sheetViews>
  <sheetFormatPr baseColWidth="10" defaultRowHeight="15" x14ac:dyDescent="0.25"/>
  <cols>
    <col min="3" max="3" width="104.28515625" bestFit="1" customWidth="1"/>
    <col min="4" max="4" width="17.5703125" bestFit="1" customWidth="1"/>
  </cols>
  <sheetData>
    <row r="1" spans="1:11" ht="18.75" x14ac:dyDescent="0.3">
      <c r="A1" s="142" t="str">
        <f>HYPERLINK("#'Carátula'!A1","Volver al menú")</f>
        <v>Volver al menú</v>
      </c>
    </row>
    <row r="4" spans="1:11" ht="15.75" x14ac:dyDescent="0.25">
      <c r="B4" s="199" t="s">
        <v>91</v>
      </c>
      <c r="C4" s="199"/>
      <c r="D4" s="199"/>
      <c r="E4" s="199"/>
    </row>
    <row r="5" spans="1:11" ht="15.75" thickBot="1" x14ac:dyDescent="0.3">
      <c r="D5" s="17"/>
    </row>
    <row r="6" spans="1:11" ht="15.75" x14ac:dyDescent="0.25">
      <c r="C6" s="7" t="s">
        <v>4</v>
      </c>
      <c r="D6" s="19" t="s">
        <v>7</v>
      </c>
      <c r="F6" s="168" t="s">
        <v>90</v>
      </c>
      <c r="G6" s="169"/>
      <c r="H6" s="169"/>
      <c r="I6" s="169"/>
      <c r="J6" s="169"/>
      <c r="K6" s="170"/>
    </row>
    <row r="7" spans="1:11" ht="16.5" thickBot="1" x14ac:dyDescent="0.3">
      <c r="C7" s="8" t="s">
        <v>370</v>
      </c>
      <c r="D7" s="79">
        <v>92336</v>
      </c>
      <c r="F7" s="171"/>
      <c r="G7" s="172"/>
      <c r="H7" s="172"/>
      <c r="I7" s="172"/>
      <c r="J7" s="172"/>
      <c r="K7" s="173"/>
    </row>
    <row r="8" spans="1:11" ht="15.75" x14ac:dyDescent="0.25">
      <c r="C8" s="8" t="s">
        <v>274</v>
      </c>
      <c r="D8" s="79">
        <v>88691</v>
      </c>
    </row>
    <row r="9" spans="1:11" ht="15.75" x14ac:dyDescent="0.25">
      <c r="C9" s="8" t="s">
        <v>268</v>
      </c>
      <c r="D9" s="79">
        <v>48892</v>
      </c>
    </row>
    <row r="10" spans="1:11" ht="15.75" x14ac:dyDescent="0.25">
      <c r="C10" s="8" t="s">
        <v>273</v>
      </c>
      <c r="D10" s="79">
        <v>43715</v>
      </c>
    </row>
    <row r="11" spans="1:11" ht="15.75" x14ac:dyDescent="0.25">
      <c r="C11" s="8" t="s">
        <v>372</v>
      </c>
      <c r="D11" s="79">
        <v>43596</v>
      </c>
    </row>
    <row r="12" spans="1:11" ht="15.75" x14ac:dyDescent="0.25">
      <c r="C12" s="8" t="s">
        <v>270</v>
      </c>
      <c r="D12" s="79">
        <v>24693</v>
      </c>
    </row>
    <row r="13" spans="1:11" ht="15.75" x14ac:dyDescent="0.25">
      <c r="C13" s="8" t="s">
        <v>445</v>
      </c>
      <c r="D13" s="79">
        <v>13472</v>
      </c>
    </row>
    <row r="14" spans="1:11" ht="15.75" x14ac:dyDescent="0.25">
      <c r="C14" s="8" t="s">
        <v>301</v>
      </c>
      <c r="D14" s="79">
        <v>8952</v>
      </c>
    </row>
    <row r="15" spans="1:11" ht="15.75" x14ac:dyDescent="0.25">
      <c r="C15" s="8" t="s">
        <v>377</v>
      </c>
      <c r="D15" s="79">
        <v>8080</v>
      </c>
    </row>
    <row r="16" spans="1:11" ht="15.75" x14ac:dyDescent="0.25">
      <c r="C16" s="8" t="s">
        <v>366</v>
      </c>
      <c r="D16" s="79">
        <v>7046</v>
      </c>
    </row>
    <row r="17" spans="3:4" ht="15.75" x14ac:dyDescent="0.25">
      <c r="C17" s="8" t="s">
        <v>404</v>
      </c>
      <c r="D17" s="79">
        <v>6814</v>
      </c>
    </row>
    <row r="18" spans="3:4" ht="15.75" x14ac:dyDescent="0.25">
      <c r="C18" s="8" t="s">
        <v>304</v>
      </c>
      <c r="D18" s="79">
        <v>4896</v>
      </c>
    </row>
    <row r="19" spans="3:4" ht="15.75" x14ac:dyDescent="0.25">
      <c r="C19" s="8" t="s">
        <v>58</v>
      </c>
      <c r="D19" s="79">
        <v>4335</v>
      </c>
    </row>
    <row r="20" spans="3:4" ht="15.75" x14ac:dyDescent="0.25">
      <c r="C20" s="8" t="s">
        <v>302</v>
      </c>
      <c r="D20" s="79">
        <v>4147</v>
      </c>
    </row>
    <row r="21" spans="3:4" ht="15.75" x14ac:dyDescent="0.25">
      <c r="C21" s="8" t="s">
        <v>369</v>
      </c>
      <c r="D21" s="79">
        <v>3867</v>
      </c>
    </row>
    <row r="22" spans="3:4" ht="15.75" x14ac:dyDescent="0.25">
      <c r="C22" s="8" t="s">
        <v>305</v>
      </c>
      <c r="D22" s="79">
        <v>3226</v>
      </c>
    </row>
    <row r="23" spans="3:4" ht="15.75" x14ac:dyDescent="0.25">
      <c r="C23" s="8" t="s">
        <v>232</v>
      </c>
      <c r="D23" s="79">
        <v>2783</v>
      </c>
    </row>
    <row r="24" spans="3:4" ht="15.75" x14ac:dyDescent="0.25">
      <c r="C24" s="8" t="s">
        <v>318</v>
      </c>
      <c r="D24" s="79">
        <v>2766</v>
      </c>
    </row>
    <row r="25" spans="3:4" ht="15.75" x14ac:dyDescent="0.25">
      <c r="C25" s="8" t="s">
        <v>308</v>
      </c>
      <c r="D25" s="79">
        <v>2569</v>
      </c>
    </row>
    <row r="26" spans="3:4" ht="15.75" x14ac:dyDescent="0.25">
      <c r="C26" s="8" t="s">
        <v>57</v>
      </c>
      <c r="D26" s="79">
        <v>2379</v>
      </c>
    </row>
    <row r="27" spans="3:4" ht="15.75" x14ac:dyDescent="0.25">
      <c r="C27" s="8" t="s">
        <v>374</v>
      </c>
      <c r="D27" s="79">
        <v>2297</v>
      </c>
    </row>
    <row r="28" spans="3:4" ht="15.75" x14ac:dyDescent="0.25">
      <c r="C28" s="8" t="s">
        <v>307</v>
      </c>
      <c r="D28" s="79">
        <v>2213</v>
      </c>
    </row>
    <row r="29" spans="3:4" ht="15.75" x14ac:dyDescent="0.25">
      <c r="C29" s="8" t="s">
        <v>151</v>
      </c>
      <c r="D29" s="79">
        <v>1666</v>
      </c>
    </row>
    <row r="30" spans="3:4" ht="15.75" x14ac:dyDescent="0.25">
      <c r="C30" s="8" t="s">
        <v>171</v>
      </c>
      <c r="D30" s="79">
        <v>1477</v>
      </c>
    </row>
    <row r="31" spans="3:4" ht="15.75" x14ac:dyDescent="0.25">
      <c r="C31" s="8" t="s">
        <v>186</v>
      </c>
      <c r="D31" s="79">
        <v>1420</v>
      </c>
    </row>
    <row r="32" spans="3:4" ht="15.75" x14ac:dyDescent="0.25">
      <c r="C32" s="8" t="s">
        <v>362</v>
      </c>
      <c r="D32" s="79">
        <v>1122</v>
      </c>
    </row>
    <row r="33" spans="3:4" ht="15.75" x14ac:dyDescent="0.25">
      <c r="C33" s="8" t="s">
        <v>379</v>
      </c>
      <c r="D33" s="79">
        <v>1080</v>
      </c>
    </row>
    <row r="34" spans="3:4" ht="15.75" x14ac:dyDescent="0.25">
      <c r="C34" s="8" t="s">
        <v>388</v>
      </c>
      <c r="D34" s="79">
        <v>969</v>
      </c>
    </row>
    <row r="35" spans="3:4" ht="15.75" x14ac:dyDescent="0.25">
      <c r="C35" s="8" t="s">
        <v>361</v>
      </c>
      <c r="D35" s="79">
        <v>917</v>
      </c>
    </row>
    <row r="36" spans="3:4" ht="15.75" x14ac:dyDescent="0.25">
      <c r="C36" s="8" t="s">
        <v>213</v>
      </c>
      <c r="D36" s="79">
        <v>872</v>
      </c>
    </row>
    <row r="37" spans="3:4" ht="15.75" x14ac:dyDescent="0.25">
      <c r="C37" s="8" t="s">
        <v>37</v>
      </c>
      <c r="D37" s="79">
        <v>833</v>
      </c>
    </row>
    <row r="38" spans="3:4" ht="15.75" x14ac:dyDescent="0.25">
      <c r="C38" s="8" t="s">
        <v>446</v>
      </c>
      <c r="D38" s="79">
        <v>805</v>
      </c>
    </row>
    <row r="39" spans="3:4" ht="15.75" x14ac:dyDescent="0.25">
      <c r="C39" s="8" t="s">
        <v>444</v>
      </c>
      <c r="D39" s="79">
        <v>760</v>
      </c>
    </row>
    <row r="40" spans="3:4" ht="15.75" x14ac:dyDescent="0.25">
      <c r="C40" s="8" t="s">
        <v>365</v>
      </c>
      <c r="D40" s="79">
        <v>689</v>
      </c>
    </row>
    <row r="41" spans="3:4" ht="15.75" x14ac:dyDescent="0.25">
      <c r="C41" s="8" t="s">
        <v>240</v>
      </c>
      <c r="D41" s="79">
        <v>678</v>
      </c>
    </row>
    <row r="42" spans="3:4" ht="15.75" x14ac:dyDescent="0.25">
      <c r="C42" s="8" t="s">
        <v>59</v>
      </c>
      <c r="D42" s="79">
        <v>634</v>
      </c>
    </row>
    <row r="43" spans="3:4" ht="15.75" x14ac:dyDescent="0.25">
      <c r="C43" s="8" t="s">
        <v>293</v>
      </c>
      <c r="D43" s="79">
        <v>630</v>
      </c>
    </row>
    <row r="44" spans="3:4" ht="15.75" x14ac:dyDescent="0.25">
      <c r="C44" s="8" t="s">
        <v>65</v>
      </c>
      <c r="D44" s="79">
        <v>618</v>
      </c>
    </row>
    <row r="45" spans="3:4" ht="15.75" x14ac:dyDescent="0.25">
      <c r="C45" s="8" t="s">
        <v>261</v>
      </c>
      <c r="D45" s="79">
        <v>591</v>
      </c>
    </row>
    <row r="46" spans="3:4" ht="15.75" x14ac:dyDescent="0.25">
      <c r="C46" s="8" t="s">
        <v>63</v>
      </c>
      <c r="D46" s="79">
        <v>584</v>
      </c>
    </row>
    <row r="47" spans="3:4" ht="15.75" x14ac:dyDescent="0.25">
      <c r="C47" s="8" t="s">
        <v>212</v>
      </c>
      <c r="D47" s="79">
        <v>517</v>
      </c>
    </row>
    <row r="48" spans="3:4" ht="15.75" x14ac:dyDescent="0.25">
      <c r="C48" s="8" t="s">
        <v>441</v>
      </c>
      <c r="D48" s="79">
        <v>494</v>
      </c>
    </row>
    <row r="49" spans="3:4" ht="15.75" x14ac:dyDescent="0.25">
      <c r="C49" s="8" t="s">
        <v>376</v>
      </c>
      <c r="D49" s="79">
        <v>464</v>
      </c>
    </row>
    <row r="50" spans="3:4" ht="15.75" x14ac:dyDescent="0.25">
      <c r="C50" s="8" t="s">
        <v>450</v>
      </c>
      <c r="D50" s="79">
        <v>456</v>
      </c>
    </row>
    <row r="51" spans="3:4" ht="15.75" x14ac:dyDescent="0.25">
      <c r="C51" s="8" t="s">
        <v>373</v>
      </c>
      <c r="D51" s="79">
        <v>389</v>
      </c>
    </row>
    <row r="52" spans="3:4" ht="15.75" x14ac:dyDescent="0.25">
      <c r="C52" s="8" t="s">
        <v>381</v>
      </c>
      <c r="D52" s="79">
        <v>381</v>
      </c>
    </row>
    <row r="53" spans="3:4" ht="15.75" x14ac:dyDescent="0.25">
      <c r="C53" s="8" t="s">
        <v>146</v>
      </c>
      <c r="D53" s="79">
        <v>358</v>
      </c>
    </row>
    <row r="54" spans="3:4" ht="15.75" x14ac:dyDescent="0.25">
      <c r="C54" s="8" t="s">
        <v>368</v>
      </c>
      <c r="D54" s="79">
        <v>338</v>
      </c>
    </row>
    <row r="55" spans="3:4" ht="15.75" x14ac:dyDescent="0.25">
      <c r="C55" s="8" t="s">
        <v>322</v>
      </c>
      <c r="D55" s="79">
        <v>334</v>
      </c>
    </row>
    <row r="56" spans="3:4" ht="15.75" x14ac:dyDescent="0.25">
      <c r="C56" s="8" t="s">
        <v>262</v>
      </c>
      <c r="D56" s="79">
        <v>327</v>
      </c>
    </row>
    <row r="57" spans="3:4" ht="15.75" x14ac:dyDescent="0.25">
      <c r="C57" s="8" t="s">
        <v>137</v>
      </c>
      <c r="D57" s="79">
        <v>318</v>
      </c>
    </row>
    <row r="58" spans="3:4" ht="15.75" x14ac:dyDescent="0.25">
      <c r="C58" s="8" t="s">
        <v>177</v>
      </c>
      <c r="D58" s="79">
        <v>281</v>
      </c>
    </row>
    <row r="59" spans="3:4" ht="15.75" x14ac:dyDescent="0.25">
      <c r="C59" s="8" t="s">
        <v>384</v>
      </c>
      <c r="D59" s="79">
        <v>277</v>
      </c>
    </row>
    <row r="60" spans="3:4" ht="15.75" x14ac:dyDescent="0.25">
      <c r="C60" s="8" t="s">
        <v>314</v>
      </c>
      <c r="D60" s="79">
        <v>269</v>
      </c>
    </row>
    <row r="61" spans="3:4" ht="15.75" x14ac:dyDescent="0.25">
      <c r="C61" s="8" t="s">
        <v>252</v>
      </c>
      <c r="D61" s="79">
        <v>262</v>
      </c>
    </row>
    <row r="62" spans="3:4" ht="15.75" x14ac:dyDescent="0.25">
      <c r="C62" s="8" t="s">
        <v>356</v>
      </c>
      <c r="D62" s="79">
        <v>226</v>
      </c>
    </row>
    <row r="63" spans="3:4" ht="15.75" x14ac:dyDescent="0.25">
      <c r="C63" s="8" t="s">
        <v>56</v>
      </c>
      <c r="D63" s="79">
        <v>220</v>
      </c>
    </row>
    <row r="64" spans="3:4" ht="15.75" x14ac:dyDescent="0.25">
      <c r="C64" s="8" t="s">
        <v>328</v>
      </c>
      <c r="D64" s="79">
        <v>214</v>
      </c>
    </row>
    <row r="65" spans="3:4" ht="15.75" x14ac:dyDescent="0.25">
      <c r="C65" s="8" t="s">
        <v>48</v>
      </c>
      <c r="D65" s="79">
        <v>208</v>
      </c>
    </row>
    <row r="66" spans="3:4" ht="15.75" x14ac:dyDescent="0.25">
      <c r="C66" s="8" t="s">
        <v>34</v>
      </c>
      <c r="D66" s="79">
        <v>206</v>
      </c>
    </row>
    <row r="67" spans="3:4" ht="15.75" x14ac:dyDescent="0.25">
      <c r="C67" s="8" t="s">
        <v>448</v>
      </c>
      <c r="D67" s="79">
        <v>203</v>
      </c>
    </row>
    <row r="68" spans="3:4" ht="15.75" x14ac:dyDescent="0.25">
      <c r="C68" s="8" t="s">
        <v>73</v>
      </c>
      <c r="D68" s="79">
        <v>194</v>
      </c>
    </row>
    <row r="69" spans="3:4" ht="15.75" x14ac:dyDescent="0.25">
      <c r="C69" s="8" t="s">
        <v>295</v>
      </c>
      <c r="D69" s="79">
        <v>188</v>
      </c>
    </row>
    <row r="70" spans="3:4" ht="15.75" x14ac:dyDescent="0.25">
      <c r="C70" s="8" t="s">
        <v>178</v>
      </c>
      <c r="D70" s="79">
        <v>158</v>
      </c>
    </row>
    <row r="71" spans="3:4" ht="15.75" x14ac:dyDescent="0.25">
      <c r="C71" s="8" t="s">
        <v>313</v>
      </c>
      <c r="D71" s="79">
        <v>156</v>
      </c>
    </row>
    <row r="72" spans="3:4" ht="15.75" x14ac:dyDescent="0.25">
      <c r="C72" s="8" t="s">
        <v>42</v>
      </c>
      <c r="D72" s="79">
        <v>147</v>
      </c>
    </row>
    <row r="73" spans="3:4" ht="15.75" x14ac:dyDescent="0.25">
      <c r="C73" s="8" t="s">
        <v>144</v>
      </c>
      <c r="D73" s="79">
        <v>141</v>
      </c>
    </row>
    <row r="74" spans="3:4" ht="15.75" x14ac:dyDescent="0.25">
      <c r="C74" s="8" t="s">
        <v>135</v>
      </c>
      <c r="D74" s="79">
        <v>118</v>
      </c>
    </row>
    <row r="75" spans="3:4" ht="15.75" x14ac:dyDescent="0.25">
      <c r="C75" s="8" t="s">
        <v>38</v>
      </c>
      <c r="D75" s="79">
        <v>102</v>
      </c>
    </row>
    <row r="76" spans="3:4" ht="15.75" x14ac:dyDescent="0.25">
      <c r="C76" s="8" t="s">
        <v>359</v>
      </c>
      <c r="D76" s="79">
        <v>102</v>
      </c>
    </row>
    <row r="77" spans="3:4" ht="15.75" x14ac:dyDescent="0.25">
      <c r="C77" s="8" t="s">
        <v>231</v>
      </c>
      <c r="D77" s="79">
        <v>95</v>
      </c>
    </row>
    <row r="78" spans="3:4" ht="15.75" x14ac:dyDescent="0.25">
      <c r="C78" s="8" t="s">
        <v>233</v>
      </c>
      <c r="D78" s="79">
        <v>91</v>
      </c>
    </row>
    <row r="79" spans="3:4" ht="15.75" x14ac:dyDescent="0.25">
      <c r="C79" s="8" t="s">
        <v>438</v>
      </c>
      <c r="D79" s="79">
        <v>90</v>
      </c>
    </row>
    <row r="80" spans="3:4" ht="15.75" x14ac:dyDescent="0.25">
      <c r="C80" s="8" t="s">
        <v>55</v>
      </c>
      <c r="D80" s="79">
        <v>83</v>
      </c>
    </row>
    <row r="81" spans="3:4" ht="15.75" x14ac:dyDescent="0.25">
      <c r="C81" s="8" t="s">
        <v>71</v>
      </c>
      <c r="D81" s="79">
        <v>79</v>
      </c>
    </row>
    <row r="82" spans="3:4" ht="15.75" x14ac:dyDescent="0.25">
      <c r="C82" s="8" t="s">
        <v>253</v>
      </c>
      <c r="D82" s="79">
        <v>76</v>
      </c>
    </row>
    <row r="83" spans="3:4" ht="15.75" x14ac:dyDescent="0.25">
      <c r="C83" s="8" t="s">
        <v>180</v>
      </c>
      <c r="D83" s="79">
        <v>76</v>
      </c>
    </row>
    <row r="84" spans="3:4" ht="15.75" x14ac:dyDescent="0.25">
      <c r="C84" s="8" t="s">
        <v>230</v>
      </c>
      <c r="D84" s="79">
        <v>72</v>
      </c>
    </row>
    <row r="85" spans="3:4" ht="15.75" x14ac:dyDescent="0.25">
      <c r="C85" s="8" t="s">
        <v>371</v>
      </c>
      <c r="D85" s="79">
        <v>68</v>
      </c>
    </row>
    <row r="86" spans="3:4" ht="15.75" x14ac:dyDescent="0.25">
      <c r="C86" s="8" t="s">
        <v>358</v>
      </c>
      <c r="D86" s="79">
        <v>67</v>
      </c>
    </row>
    <row r="87" spans="3:4" ht="15.75" x14ac:dyDescent="0.25">
      <c r="C87" s="8" t="s">
        <v>52</v>
      </c>
      <c r="D87" s="79">
        <v>61</v>
      </c>
    </row>
    <row r="88" spans="3:4" ht="15.75" x14ac:dyDescent="0.25">
      <c r="C88" s="8" t="s">
        <v>72</v>
      </c>
      <c r="D88" s="79">
        <v>57</v>
      </c>
    </row>
    <row r="89" spans="3:4" ht="15.75" x14ac:dyDescent="0.25">
      <c r="C89" s="8" t="s">
        <v>267</v>
      </c>
      <c r="D89" s="79">
        <v>52</v>
      </c>
    </row>
    <row r="90" spans="3:4" ht="15.75" x14ac:dyDescent="0.25">
      <c r="C90" s="8" t="s">
        <v>303</v>
      </c>
      <c r="D90" s="79">
        <v>51</v>
      </c>
    </row>
    <row r="91" spans="3:4" ht="15.75" x14ac:dyDescent="0.25">
      <c r="C91" s="8" t="s">
        <v>147</v>
      </c>
      <c r="D91" s="79">
        <v>49</v>
      </c>
    </row>
    <row r="92" spans="3:4" ht="15.75" x14ac:dyDescent="0.25">
      <c r="C92" s="8" t="s">
        <v>68</v>
      </c>
      <c r="D92" s="79">
        <v>49</v>
      </c>
    </row>
    <row r="93" spans="3:4" ht="15.75" x14ac:dyDescent="0.25">
      <c r="C93" s="8" t="s">
        <v>70</v>
      </c>
      <c r="D93" s="79">
        <v>46</v>
      </c>
    </row>
    <row r="94" spans="3:4" ht="15.75" x14ac:dyDescent="0.25">
      <c r="C94" s="8" t="s">
        <v>363</v>
      </c>
      <c r="D94" s="79">
        <v>45</v>
      </c>
    </row>
    <row r="95" spans="3:4" ht="15.75" x14ac:dyDescent="0.25">
      <c r="C95" s="8" t="s">
        <v>185</v>
      </c>
      <c r="D95" s="79">
        <v>44</v>
      </c>
    </row>
    <row r="96" spans="3:4" ht="15.75" x14ac:dyDescent="0.25">
      <c r="C96" s="8" t="s">
        <v>375</v>
      </c>
      <c r="D96" s="79">
        <v>43</v>
      </c>
    </row>
    <row r="97" spans="3:4" ht="15.75" x14ac:dyDescent="0.25">
      <c r="C97" s="8" t="s">
        <v>294</v>
      </c>
      <c r="D97" s="79">
        <v>40</v>
      </c>
    </row>
    <row r="98" spans="3:4" ht="15.75" x14ac:dyDescent="0.25">
      <c r="C98" s="8" t="s">
        <v>256</v>
      </c>
      <c r="D98" s="79">
        <v>40</v>
      </c>
    </row>
    <row r="99" spans="3:4" ht="15.75" x14ac:dyDescent="0.25">
      <c r="C99" s="8" t="s">
        <v>50</v>
      </c>
      <c r="D99" s="79">
        <v>39</v>
      </c>
    </row>
    <row r="100" spans="3:4" ht="15.75" x14ac:dyDescent="0.25">
      <c r="C100" s="8" t="s">
        <v>279</v>
      </c>
      <c r="D100" s="79">
        <v>35</v>
      </c>
    </row>
    <row r="101" spans="3:4" ht="15.75" x14ac:dyDescent="0.25">
      <c r="C101" s="8" t="s">
        <v>43</v>
      </c>
      <c r="D101" s="79">
        <v>33</v>
      </c>
    </row>
    <row r="102" spans="3:4" ht="15.75" x14ac:dyDescent="0.25">
      <c r="C102" s="8" t="s">
        <v>385</v>
      </c>
      <c r="D102" s="79">
        <v>33</v>
      </c>
    </row>
    <row r="103" spans="3:4" ht="15.75" x14ac:dyDescent="0.25">
      <c r="C103" s="8" t="s">
        <v>320</v>
      </c>
      <c r="D103" s="79">
        <v>33</v>
      </c>
    </row>
    <row r="104" spans="3:4" ht="15.75" x14ac:dyDescent="0.25">
      <c r="C104" s="8" t="s">
        <v>64</v>
      </c>
      <c r="D104" s="79">
        <v>32</v>
      </c>
    </row>
    <row r="105" spans="3:4" ht="15.75" x14ac:dyDescent="0.25">
      <c r="C105" s="8" t="s">
        <v>392</v>
      </c>
      <c r="D105" s="79">
        <v>32</v>
      </c>
    </row>
    <row r="106" spans="3:4" ht="15.75" x14ac:dyDescent="0.25">
      <c r="C106" s="8" t="s">
        <v>380</v>
      </c>
      <c r="D106" s="79">
        <v>31</v>
      </c>
    </row>
    <row r="107" spans="3:4" ht="15.75" x14ac:dyDescent="0.25">
      <c r="C107" s="8" t="s">
        <v>210</v>
      </c>
      <c r="D107" s="79">
        <v>30</v>
      </c>
    </row>
    <row r="108" spans="3:4" ht="15.75" x14ac:dyDescent="0.25">
      <c r="C108" s="8" t="s">
        <v>296</v>
      </c>
      <c r="D108" s="79">
        <v>29</v>
      </c>
    </row>
    <row r="109" spans="3:4" ht="15.75" x14ac:dyDescent="0.25">
      <c r="C109" s="8" t="s">
        <v>69</v>
      </c>
      <c r="D109" s="79">
        <v>29</v>
      </c>
    </row>
    <row r="110" spans="3:4" ht="15.75" x14ac:dyDescent="0.25">
      <c r="C110" s="8" t="s">
        <v>174</v>
      </c>
      <c r="D110" s="79">
        <v>28</v>
      </c>
    </row>
    <row r="111" spans="3:4" ht="15.75" x14ac:dyDescent="0.25">
      <c r="C111" s="8" t="s">
        <v>319</v>
      </c>
      <c r="D111" s="79">
        <v>27</v>
      </c>
    </row>
    <row r="112" spans="3:4" ht="15.75" x14ac:dyDescent="0.25">
      <c r="C112" s="8" t="s">
        <v>386</v>
      </c>
      <c r="D112" s="79">
        <v>26</v>
      </c>
    </row>
    <row r="113" spans="3:4" ht="15.75" x14ac:dyDescent="0.25">
      <c r="C113" s="8" t="s">
        <v>324</v>
      </c>
      <c r="D113" s="79">
        <v>26</v>
      </c>
    </row>
    <row r="114" spans="3:4" ht="15.75" x14ac:dyDescent="0.25">
      <c r="C114" s="8" t="s">
        <v>447</v>
      </c>
      <c r="D114" s="79">
        <v>25</v>
      </c>
    </row>
    <row r="115" spans="3:4" ht="15.75" x14ac:dyDescent="0.25">
      <c r="C115" s="8" t="s">
        <v>51</v>
      </c>
      <c r="D115" s="79">
        <v>25</v>
      </c>
    </row>
    <row r="116" spans="3:4" ht="15.75" x14ac:dyDescent="0.25">
      <c r="C116" s="8" t="s">
        <v>263</v>
      </c>
      <c r="D116" s="79">
        <v>25</v>
      </c>
    </row>
    <row r="117" spans="3:4" ht="15.75" x14ac:dyDescent="0.25">
      <c r="C117" s="8" t="s">
        <v>389</v>
      </c>
      <c r="D117" s="79">
        <v>22</v>
      </c>
    </row>
    <row r="118" spans="3:4" ht="15.75" x14ac:dyDescent="0.25">
      <c r="C118" s="8" t="s">
        <v>181</v>
      </c>
      <c r="D118" s="79">
        <v>22</v>
      </c>
    </row>
    <row r="119" spans="3:4" ht="15.75" x14ac:dyDescent="0.25">
      <c r="C119" s="8" t="s">
        <v>239</v>
      </c>
      <c r="D119" s="79">
        <v>21</v>
      </c>
    </row>
    <row r="120" spans="3:4" ht="15.75" x14ac:dyDescent="0.25">
      <c r="C120" s="8" t="s">
        <v>390</v>
      </c>
      <c r="D120" s="79">
        <v>21</v>
      </c>
    </row>
    <row r="121" spans="3:4" ht="15.75" x14ac:dyDescent="0.25">
      <c r="C121" s="8" t="s">
        <v>453</v>
      </c>
      <c r="D121" s="79">
        <v>21</v>
      </c>
    </row>
    <row r="122" spans="3:4" ht="15.75" x14ac:dyDescent="0.25">
      <c r="C122" s="8" t="s">
        <v>265</v>
      </c>
      <c r="D122" s="79">
        <v>21</v>
      </c>
    </row>
    <row r="123" spans="3:4" ht="15.75" x14ac:dyDescent="0.25">
      <c r="C123" s="8" t="s">
        <v>422</v>
      </c>
      <c r="D123" s="79">
        <v>20</v>
      </c>
    </row>
    <row r="124" spans="3:4" ht="15.75" x14ac:dyDescent="0.25">
      <c r="C124" s="8" t="s">
        <v>451</v>
      </c>
      <c r="D124" s="79">
        <v>20</v>
      </c>
    </row>
    <row r="125" spans="3:4" ht="15.75" x14ac:dyDescent="0.25">
      <c r="C125" s="8" t="s">
        <v>251</v>
      </c>
      <c r="D125" s="79">
        <v>18</v>
      </c>
    </row>
    <row r="126" spans="3:4" ht="15.75" x14ac:dyDescent="0.25">
      <c r="C126" s="8" t="s">
        <v>53</v>
      </c>
      <c r="D126" s="79">
        <v>18</v>
      </c>
    </row>
    <row r="127" spans="3:4" ht="15.75" x14ac:dyDescent="0.25">
      <c r="C127" s="8" t="s">
        <v>254</v>
      </c>
      <c r="D127" s="79">
        <v>18</v>
      </c>
    </row>
    <row r="128" spans="3:4" ht="15.75" x14ac:dyDescent="0.25">
      <c r="C128" s="8" t="s">
        <v>62</v>
      </c>
      <c r="D128" s="79">
        <v>18</v>
      </c>
    </row>
    <row r="129" spans="3:4" ht="15.75" x14ac:dyDescent="0.25">
      <c r="C129" s="8" t="s">
        <v>45</v>
      </c>
      <c r="D129" s="79">
        <v>17</v>
      </c>
    </row>
    <row r="130" spans="3:4" ht="15.75" x14ac:dyDescent="0.25">
      <c r="C130" s="8" t="s">
        <v>364</v>
      </c>
      <c r="D130" s="79">
        <v>17</v>
      </c>
    </row>
    <row r="131" spans="3:4" ht="15.75" x14ac:dyDescent="0.25">
      <c r="C131" s="8" t="s">
        <v>465</v>
      </c>
      <c r="D131" s="79">
        <v>17</v>
      </c>
    </row>
    <row r="132" spans="3:4" ht="15.75" x14ac:dyDescent="0.25">
      <c r="C132" s="8" t="s">
        <v>467</v>
      </c>
      <c r="D132" s="79">
        <v>17</v>
      </c>
    </row>
    <row r="133" spans="3:4" ht="15.75" x14ac:dyDescent="0.25">
      <c r="C133" s="8" t="s">
        <v>33</v>
      </c>
      <c r="D133" s="79">
        <v>16</v>
      </c>
    </row>
    <row r="134" spans="3:4" ht="15.75" x14ac:dyDescent="0.25">
      <c r="C134" s="8" t="s">
        <v>197</v>
      </c>
      <c r="D134" s="79">
        <v>15</v>
      </c>
    </row>
    <row r="135" spans="3:4" ht="15.75" x14ac:dyDescent="0.25">
      <c r="C135" s="8" t="s">
        <v>463</v>
      </c>
      <c r="D135" s="79">
        <v>14</v>
      </c>
    </row>
    <row r="136" spans="3:4" ht="15.75" x14ac:dyDescent="0.25">
      <c r="C136" s="8" t="s">
        <v>378</v>
      </c>
      <c r="D136" s="79">
        <v>14</v>
      </c>
    </row>
    <row r="137" spans="3:4" ht="15.75" x14ac:dyDescent="0.25">
      <c r="C137" s="8" t="s">
        <v>67</v>
      </c>
      <c r="D137" s="79">
        <v>14</v>
      </c>
    </row>
    <row r="138" spans="3:4" ht="15.75" x14ac:dyDescent="0.25">
      <c r="C138" s="8" t="s">
        <v>225</v>
      </c>
      <c r="D138" s="79">
        <v>13</v>
      </c>
    </row>
    <row r="139" spans="3:4" ht="15.75" x14ac:dyDescent="0.25">
      <c r="C139" s="8" t="s">
        <v>158</v>
      </c>
      <c r="D139" s="79">
        <v>13</v>
      </c>
    </row>
    <row r="140" spans="3:4" ht="15.75" x14ac:dyDescent="0.25">
      <c r="C140" s="8" t="s">
        <v>454</v>
      </c>
      <c r="D140" s="79">
        <v>13</v>
      </c>
    </row>
    <row r="141" spans="3:4" ht="15.75" x14ac:dyDescent="0.25">
      <c r="C141" s="8" t="s">
        <v>61</v>
      </c>
      <c r="D141" s="79">
        <v>12</v>
      </c>
    </row>
    <row r="142" spans="3:4" ht="15.75" x14ac:dyDescent="0.25">
      <c r="C142" s="8" t="s">
        <v>39</v>
      </c>
      <c r="D142" s="79">
        <v>11</v>
      </c>
    </row>
    <row r="143" spans="3:4" ht="15.75" x14ac:dyDescent="0.25">
      <c r="C143" s="8" t="s">
        <v>442</v>
      </c>
      <c r="D143" s="79">
        <v>11</v>
      </c>
    </row>
    <row r="144" spans="3:4" ht="15.75" x14ac:dyDescent="0.25">
      <c r="C144" s="8" t="s">
        <v>464</v>
      </c>
      <c r="D144" s="79">
        <v>11</v>
      </c>
    </row>
    <row r="145" spans="3:4" ht="15.75" x14ac:dyDescent="0.25">
      <c r="C145" s="8" t="s">
        <v>46</v>
      </c>
      <c r="D145" s="79">
        <v>10</v>
      </c>
    </row>
    <row r="146" spans="3:4" ht="15.75" x14ac:dyDescent="0.25">
      <c r="C146" s="8" t="s">
        <v>440</v>
      </c>
      <c r="D146" s="79">
        <v>9</v>
      </c>
    </row>
    <row r="147" spans="3:4" ht="15.75" x14ac:dyDescent="0.25">
      <c r="C147" s="8" t="s">
        <v>299</v>
      </c>
      <c r="D147" s="79">
        <v>9</v>
      </c>
    </row>
    <row r="148" spans="3:4" ht="15.75" x14ac:dyDescent="0.25">
      <c r="C148" s="8" t="s">
        <v>249</v>
      </c>
      <c r="D148" s="79">
        <v>9</v>
      </c>
    </row>
    <row r="149" spans="3:4" ht="15.75" x14ac:dyDescent="0.25">
      <c r="C149" s="8" t="s">
        <v>360</v>
      </c>
      <c r="D149" s="79">
        <v>8</v>
      </c>
    </row>
    <row r="150" spans="3:4" ht="15.75" x14ac:dyDescent="0.25">
      <c r="C150" s="8" t="s">
        <v>35</v>
      </c>
      <c r="D150" s="79">
        <v>8</v>
      </c>
    </row>
    <row r="151" spans="3:4" ht="15.75" x14ac:dyDescent="0.25">
      <c r="C151" s="8" t="s">
        <v>250</v>
      </c>
      <c r="D151" s="79">
        <v>8</v>
      </c>
    </row>
    <row r="152" spans="3:4" ht="15.75" x14ac:dyDescent="0.25">
      <c r="C152" s="8" t="s">
        <v>391</v>
      </c>
      <c r="D152" s="79">
        <v>8</v>
      </c>
    </row>
    <row r="153" spans="3:4" ht="15.75" x14ac:dyDescent="0.25">
      <c r="C153" s="8" t="s">
        <v>287</v>
      </c>
      <c r="D153" s="79">
        <v>8</v>
      </c>
    </row>
    <row r="154" spans="3:4" ht="15.75" x14ac:dyDescent="0.25">
      <c r="C154" s="8" t="s">
        <v>40</v>
      </c>
      <c r="D154" s="79">
        <v>7</v>
      </c>
    </row>
    <row r="155" spans="3:4" ht="15.75" x14ac:dyDescent="0.25">
      <c r="C155" s="8" t="s">
        <v>56</v>
      </c>
      <c r="D155" s="79">
        <v>7</v>
      </c>
    </row>
    <row r="156" spans="3:4" ht="15.75" x14ac:dyDescent="0.25">
      <c r="C156" s="8" t="s">
        <v>367</v>
      </c>
      <c r="D156" s="79">
        <v>6</v>
      </c>
    </row>
    <row r="157" spans="3:4" ht="15.75" x14ac:dyDescent="0.25">
      <c r="C157" s="8" t="s">
        <v>468</v>
      </c>
      <c r="D157" s="79">
        <v>6</v>
      </c>
    </row>
    <row r="158" spans="3:4" ht="15.75" x14ac:dyDescent="0.25">
      <c r="C158" s="8" t="s">
        <v>455</v>
      </c>
      <c r="D158" s="79">
        <v>6</v>
      </c>
    </row>
    <row r="159" spans="3:4" ht="15.75" x14ac:dyDescent="0.25">
      <c r="C159" s="8" t="s">
        <v>47</v>
      </c>
      <c r="D159" s="79">
        <v>5</v>
      </c>
    </row>
    <row r="160" spans="3:4" ht="15.75" x14ac:dyDescent="0.25">
      <c r="C160" s="8" t="s">
        <v>255</v>
      </c>
      <c r="D160" s="79">
        <v>5</v>
      </c>
    </row>
    <row r="161" spans="3:4" ht="15.75" x14ac:dyDescent="0.25">
      <c r="C161" s="8" t="s">
        <v>66</v>
      </c>
      <c r="D161" s="79">
        <v>5</v>
      </c>
    </row>
    <row r="162" spans="3:4" ht="15.75" x14ac:dyDescent="0.25">
      <c r="C162" s="8" t="s">
        <v>34</v>
      </c>
      <c r="D162" s="79">
        <v>4</v>
      </c>
    </row>
    <row r="163" spans="3:4" ht="15.75" x14ac:dyDescent="0.25">
      <c r="C163" s="8" t="s">
        <v>459</v>
      </c>
      <c r="D163" s="79">
        <v>4</v>
      </c>
    </row>
    <row r="164" spans="3:4" ht="15.75" x14ac:dyDescent="0.25">
      <c r="C164" s="8" t="s">
        <v>439</v>
      </c>
      <c r="D164" s="79">
        <v>4</v>
      </c>
    </row>
    <row r="165" spans="3:4" ht="15.75" x14ac:dyDescent="0.25">
      <c r="C165" s="8" t="s">
        <v>383</v>
      </c>
      <c r="D165" s="79">
        <v>4</v>
      </c>
    </row>
    <row r="166" spans="3:4" ht="15.75" x14ac:dyDescent="0.25">
      <c r="C166" s="8" t="s">
        <v>165</v>
      </c>
      <c r="D166" s="79">
        <v>4</v>
      </c>
    </row>
    <row r="167" spans="3:4" ht="15.75" x14ac:dyDescent="0.25">
      <c r="C167" s="8" t="s">
        <v>60</v>
      </c>
      <c r="D167" s="79">
        <v>4</v>
      </c>
    </row>
    <row r="168" spans="3:4" ht="15.75" x14ac:dyDescent="0.25">
      <c r="C168" s="8" t="s">
        <v>264</v>
      </c>
      <c r="D168" s="79">
        <v>4</v>
      </c>
    </row>
    <row r="169" spans="3:4" ht="15.75" x14ac:dyDescent="0.25">
      <c r="C169" s="8" t="s">
        <v>327</v>
      </c>
      <c r="D169" s="79">
        <v>4</v>
      </c>
    </row>
    <row r="170" spans="3:4" ht="15.75" x14ac:dyDescent="0.25">
      <c r="C170" s="8" t="s">
        <v>329</v>
      </c>
      <c r="D170" s="79">
        <v>4</v>
      </c>
    </row>
    <row r="171" spans="3:4" ht="15.75" x14ac:dyDescent="0.25">
      <c r="C171" s="8" t="s">
        <v>460</v>
      </c>
      <c r="D171" s="79">
        <v>3</v>
      </c>
    </row>
    <row r="172" spans="3:4" ht="15.75" x14ac:dyDescent="0.25">
      <c r="C172" s="8" t="s">
        <v>461</v>
      </c>
      <c r="D172" s="79">
        <v>3</v>
      </c>
    </row>
    <row r="173" spans="3:4" ht="15.75" x14ac:dyDescent="0.25">
      <c r="C173" s="8" t="s">
        <v>387</v>
      </c>
      <c r="D173" s="79">
        <v>3</v>
      </c>
    </row>
    <row r="174" spans="3:4" ht="15.75" x14ac:dyDescent="0.25">
      <c r="C174" s="8" t="s">
        <v>449</v>
      </c>
      <c r="D174" s="79">
        <v>3</v>
      </c>
    </row>
    <row r="175" spans="3:4" ht="15.75" x14ac:dyDescent="0.25">
      <c r="C175" s="8" t="s">
        <v>452</v>
      </c>
      <c r="D175" s="79">
        <v>3</v>
      </c>
    </row>
    <row r="176" spans="3:4" ht="15.75" x14ac:dyDescent="0.25">
      <c r="C176" s="8" t="s">
        <v>443</v>
      </c>
      <c r="D176" s="79">
        <v>2</v>
      </c>
    </row>
    <row r="177" spans="3:4" ht="15.75" x14ac:dyDescent="0.25">
      <c r="C177" s="8" t="s">
        <v>310</v>
      </c>
      <c r="D177" s="79">
        <v>2</v>
      </c>
    </row>
    <row r="178" spans="3:4" ht="15.75" x14ac:dyDescent="0.25">
      <c r="C178" s="8" t="s">
        <v>311</v>
      </c>
      <c r="D178" s="79">
        <v>2</v>
      </c>
    </row>
    <row r="179" spans="3:4" ht="15.75" x14ac:dyDescent="0.25">
      <c r="C179" s="8" t="s">
        <v>156</v>
      </c>
      <c r="D179" s="79">
        <v>2</v>
      </c>
    </row>
    <row r="180" spans="3:4" ht="15.75" x14ac:dyDescent="0.25">
      <c r="C180" s="8" t="s">
        <v>54</v>
      </c>
      <c r="D180" s="79">
        <v>2</v>
      </c>
    </row>
    <row r="181" spans="3:4" ht="15.75" x14ac:dyDescent="0.25">
      <c r="C181" s="8" t="s">
        <v>321</v>
      </c>
      <c r="D181" s="79">
        <v>2</v>
      </c>
    </row>
    <row r="182" spans="3:4" ht="15.75" x14ac:dyDescent="0.25">
      <c r="C182" s="8" t="s">
        <v>382</v>
      </c>
      <c r="D182" s="79">
        <v>2</v>
      </c>
    </row>
    <row r="183" spans="3:4" ht="15.75" x14ac:dyDescent="0.25">
      <c r="C183" s="8" t="s">
        <v>470</v>
      </c>
      <c r="D183" s="79">
        <v>1</v>
      </c>
    </row>
    <row r="184" spans="3:4" ht="15.75" x14ac:dyDescent="0.25">
      <c r="C184" s="8" t="s">
        <v>297</v>
      </c>
      <c r="D184" s="79">
        <v>1</v>
      </c>
    </row>
    <row r="185" spans="3:4" ht="15.75" x14ac:dyDescent="0.25">
      <c r="C185" s="8" t="s">
        <v>471</v>
      </c>
      <c r="D185" s="79">
        <v>1</v>
      </c>
    </row>
    <row r="186" spans="3:4" ht="15.75" x14ac:dyDescent="0.25">
      <c r="C186" s="8" t="s">
        <v>462</v>
      </c>
      <c r="D186" s="79">
        <v>1</v>
      </c>
    </row>
    <row r="187" spans="3:4" ht="15.75" x14ac:dyDescent="0.25">
      <c r="C187" s="8" t="s">
        <v>306</v>
      </c>
      <c r="D187" s="79">
        <v>1</v>
      </c>
    </row>
    <row r="188" spans="3:4" ht="15.75" x14ac:dyDescent="0.25">
      <c r="C188" s="8" t="s">
        <v>309</v>
      </c>
      <c r="D188" s="79">
        <v>1</v>
      </c>
    </row>
    <row r="189" spans="3:4" ht="15.75" x14ac:dyDescent="0.25">
      <c r="C189" s="8" t="s">
        <v>49</v>
      </c>
      <c r="D189" s="79">
        <v>1</v>
      </c>
    </row>
    <row r="190" spans="3:4" ht="15.75" x14ac:dyDescent="0.25">
      <c r="C190" s="8" t="s">
        <v>323</v>
      </c>
      <c r="D190" s="79">
        <v>1</v>
      </c>
    </row>
    <row r="191" spans="3:4" ht="15.75" x14ac:dyDescent="0.25">
      <c r="C191" s="8" t="s">
        <v>472</v>
      </c>
      <c r="D191" s="79">
        <v>1</v>
      </c>
    </row>
    <row r="192" spans="3:4" ht="15.75" x14ac:dyDescent="0.25">
      <c r="C192" s="8" t="s">
        <v>469</v>
      </c>
      <c r="D192" s="79">
        <v>1</v>
      </c>
    </row>
    <row r="193" spans="3:4" ht="15.75" x14ac:dyDescent="0.25">
      <c r="C193" s="8" t="s">
        <v>325</v>
      </c>
      <c r="D193" s="79">
        <v>1</v>
      </c>
    </row>
    <row r="194" spans="3:4" ht="15.75" x14ac:dyDescent="0.25">
      <c r="C194" s="8" t="s">
        <v>326</v>
      </c>
      <c r="D194" s="79">
        <v>1</v>
      </c>
    </row>
    <row r="195" spans="3:4" ht="16.5" thickBot="1" x14ac:dyDescent="0.3">
      <c r="C195" s="11" t="s">
        <v>330</v>
      </c>
      <c r="D195" s="80">
        <v>1</v>
      </c>
    </row>
    <row r="196" spans="3:4" x14ac:dyDescent="0.25">
      <c r="C196" s="2"/>
      <c r="D196" s="73"/>
    </row>
  </sheetData>
  <sortState ref="C7:D195">
    <sortCondition descending="1" ref="D7:D195"/>
  </sortState>
  <mergeCells count="2">
    <mergeCell ref="F6:K7"/>
    <mergeCell ref="B4:E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0"/>
  <sheetViews>
    <sheetView workbookViewId="0"/>
  </sheetViews>
  <sheetFormatPr baseColWidth="10" defaultRowHeight="15" x14ac:dyDescent="0.25"/>
  <cols>
    <col min="3" max="3" width="40.7109375" customWidth="1"/>
    <col min="5" max="5" width="16.140625" customWidth="1"/>
  </cols>
  <sheetData>
    <row r="1" spans="1:6" ht="18.75" x14ac:dyDescent="0.3">
      <c r="A1" s="142" t="str">
        <f>HYPERLINK("#'Carátula'!A1","Volver al menú")</f>
        <v>Volver al menú</v>
      </c>
    </row>
    <row r="4" spans="1:6" ht="15.75" x14ac:dyDescent="0.25">
      <c r="B4" s="199" t="s">
        <v>96</v>
      </c>
      <c r="C4" s="199"/>
      <c r="D4" s="199"/>
      <c r="E4" s="199"/>
    </row>
    <row r="5" spans="1:6" ht="15.75" thickBot="1" x14ac:dyDescent="0.3"/>
    <row r="6" spans="1:6" ht="15.75" x14ac:dyDescent="0.25">
      <c r="B6" s="16"/>
      <c r="C6" s="7" t="s">
        <v>95</v>
      </c>
      <c r="D6" s="81" t="s">
        <v>92</v>
      </c>
      <c r="E6" s="16"/>
    </row>
    <row r="7" spans="1:6" ht="15.75" x14ac:dyDescent="0.25">
      <c r="B7" s="16"/>
      <c r="C7" s="8" t="s">
        <v>331</v>
      </c>
      <c r="D7" s="9">
        <v>20327</v>
      </c>
      <c r="E7" s="16"/>
    </row>
    <row r="8" spans="1:6" ht="15.75" x14ac:dyDescent="0.25">
      <c r="B8" s="16"/>
      <c r="C8" s="8" t="s">
        <v>332</v>
      </c>
      <c r="D8" s="9">
        <v>43686</v>
      </c>
      <c r="E8" s="16"/>
    </row>
    <row r="9" spans="1:6" ht="16.5" thickBot="1" x14ac:dyDescent="0.3">
      <c r="B9" s="16"/>
      <c r="C9" s="11" t="s">
        <v>1</v>
      </c>
      <c r="D9" s="12">
        <v>64013</v>
      </c>
      <c r="E9" s="16"/>
    </row>
    <row r="10" spans="1:6" ht="15" customHeight="1" x14ac:dyDescent="0.25"/>
    <row r="11" spans="1:6" ht="15.75" customHeight="1" thickBot="1" x14ac:dyDescent="0.3"/>
    <row r="12" spans="1:6" ht="15" customHeight="1" x14ac:dyDescent="0.25">
      <c r="C12" s="231" t="s">
        <v>536</v>
      </c>
      <c r="D12" s="232"/>
      <c r="E12" s="114"/>
      <c r="F12" s="114"/>
    </row>
    <row r="13" spans="1:6" ht="15" customHeight="1" x14ac:dyDescent="0.25">
      <c r="C13" s="233"/>
      <c r="D13" s="234"/>
      <c r="E13" s="114"/>
      <c r="F13" s="114"/>
    </row>
    <row r="14" spans="1:6" ht="15" customHeight="1" x14ac:dyDescent="0.25">
      <c r="C14" s="233"/>
      <c r="D14" s="234"/>
      <c r="E14" s="114"/>
      <c r="F14" s="114"/>
    </row>
    <row r="15" spans="1:6" ht="15" customHeight="1" x14ac:dyDescent="0.25">
      <c r="B15" s="114"/>
      <c r="C15" s="233"/>
      <c r="D15" s="234"/>
      <c r="E15" s="114"/>
      <c r="F15" s="114"/>
    </row>
    <row r="16" spans="1:6" ht="15.75" customHeight="1" x14ac:dyDescent="0.25">
      <c r="B16" s="114"/>
      <c r="C16" s="233"/>
      <c r="D16" s="234"/>
      <c r="E16" s="114"/>
      <c r="F16" s="114"/>
    </row>
    <row r="17" spans="3:4" ht="15" customHeight="1" x14ac:dyDescent="0.25">
      <c r="C17" s="233"/>
      <c r="D17" s="234"/>
    </row>
    <row r="18" spans="3:4" ht="15" customHeight="1" thickBot="1" x14ac:dyDescent="0.3">
      <c r="C18" s="235"/>
      <c r="D18" s="236"/>
    </row>
    <row r="19" spans="3:4" ht="15" customHeight="1" x14ac:dyDescent="0.25">
      <c r="C19" s="114"/>
      <c r="D19" s="114"/>
    </row>
    <row r="20" spans="3:4" ht="15" customHeight="1" x14ac:dyDescent="0.25">
      <c r="C20" s="114"/>
      <c r="D20" s="114"/>
    </row>
  </sheetData>
  <mergeCells count="2">
    <mergeCell ref="B4:E4"/>
    <mergeCell ref="C12:D1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9"/>
  <sheetViews>
    <sheetView workbookViewId="0"/>
  </sheetViews>
  <sheetFormatPr baseColWidth="10" defaultRowHeight="15" x14ac:dyDescent="0.25"/>
  <cols>
    <col min="3" max="3" width="55.28515625" bestFit="1" customWidth="1"/>
  </cols>
  <sheetData>
    <row r="1" spans="1:5" ht="18.75" x14ac:dyDescent="0.3">
      <c r="A1" s="142" t="str">
        <f>HYPERLINK("#'Carátula'!A1","Volver al menú")</f>
        <v>Volver al menú</v>
      </c>
    </row>
    <row r="4" spans="1:5" ht="15.75" x14ac:dyDescent="0.25">
      <c r="B4" s="199" t="s">
        <v>94</v>
      </c>
      <c r="C4" s="199"/>
      <c r="D4" s="199"/>
      <c r="E4" s="199"/>
    </row>
    <row r="5" spans="1:5" ht="16.5" thickBot="1" x14ac:dyDescent="0.3">
      <c r="B5" s="16"/>
      <c r="C5" s="16"/>
      <c r="D5" s="16"/>
      <c r="E5" s="16"/>
    </row>
    <row r="6" spans="1:5" ht="15.75" x14ac:dyDescent="0.25">
      <c r="B6" s="16"/>
      <c r="C6" s="7" t="s">
        <v>5</v>
      </c>
      <c r="D6" s="81" t="s">
        <v>92</v>
      </c>
      <c r="E6" s="16"/>
    </row>
    <row r="7" spans="1:5" ht="15.75" x14ac:dyDescent="0.25">
      <c r="B7" s="16"/>
      <c r="C7" s="8" t="s">
        <v>125</v>
      </c>
      <c r="D7" s="9">
        <v>2993</v>
      </c>
      <c r="E7" s="16"/>
    </row>
    <row r="8" spans="1:5" ht="15.75" x14ac:dyDescent="0.25">
      <c r="B8" s="16"/>
      <c r="C8" s="8" t="s">
        <v>126</v>
      </c>
      <c r="D8" s="9">
        <v>5580</v>
      </c>
      <c r="E8" s="16"/>
    </row>
    <row r="9" spans="1:5" ht="15.75" x14ac:dyDescent="0.25">
      <c r="B9" s="16"/>
      <c r="C9" s="8" t="s">
        <v>127</v>
      </c>
      <c r="D9" s="9">
        <v>51129</v>
      </c>
      <c r="E9" s="16"/>
    </row>
    <row r="10" spans="1:5" ht="15.75" x14ac:dyDescent="0.25">
      <c r="B10" s="16"/>
      <c r="C10" s="8" t="s">
        <v>128</v>
      </c>
      <c r="D10" s="9">
        <v>52</v>
      </c>
      <c r="E10" s="16"/>
    </row>
    <row r="11" spans="1:5" ht="15.75" x14ac:dyDescent="0.25">
      <c r="B11" s="16"/>
      <c r="C11" s="8" t="s">
        <v>315</v>
      </c>
      <c r="D11" s="9">
        <v>992</v>
      </c>
      <c r="E11" s="16"/>
    </row>
    <row r="12" spans="1:5" ht="15.75" x14ac:dyDescent="0.25">
      <c r="B12" s="16"/>
      <c r="C12" s="8" t="s">
        <v>316</v>
      </c>
      <c r="D12" s="9">
        <v>2592</v>
      </c>
      <c r="E12" s="16"/>
    </row>
    <row r="13" spans="1:5" ht="15.75" x14ac:dyDescent="0.25">
      <c r="B13" s="16"/>
      <c r="C13" s="8" t="s">
        <v>317</v>
      </c>
      <c r="D13" s="9">
        <v>104</v>
      </c>
      <c r="E13" s="16"/>
    </row>
    <row r="14" spans="1:5" ht="16.5" thickBot="1" x14ac:dyDescent="0.3">
      <c r="B14" s="16"/>
      <c r="C14" s="11" t="s">
        <v>131</v>
      </c>
      <c r="D14" s="12">
        <v>571</v>
      </c>
      <c r="E14" s="16"/>
    </row>
    <row r="15" spans="1:5" ht="16.5" thickBot="1" x14ac:dyDescent="0.3">
      <c r="B15" s="16"/>
      <c r="C15" s="29"/>
      <c r="D15" s="29"/>
      <c r="E15" s="16"/>
    </row>
    <row r="16" spans="1:5" ht="15" customHeight="1" x14ac:dyDescent="0.25">
      <c r="B16" s="200" t="s">
        <v>537</v>
      </c>
      <c r="C16" s="201"/>
      <c r="D16" s="201"/>
      <c r="E16" s="202"/>
    </row>
    <row r="17" spans="2:5" ht="15" customHeight="1" x14ac:dyDescent="0.25">
      <c r="B17" s="203"/>
      <c r="C17" s="146"/>
      <c r="D17" s="146"/>
      <c r="E17" s="147"/>
    </row>
    <row r="18" spans="2:5" ht="15" customHeight="1" thickBot="1" x14ac:dyDescent="0.3">
      <c r="B18" s="204"/>
      <c r="C18" s="205"/>
      <c r="D18" s="205"/>
      <c r="E18" s="206"/>
    </row>
    <row r="19" spans="2:5" ht="15" customHeight="1" x14ac:dyDescent="0.25">
      <c r="B19" s="114"/>
      <c r="C19" s="114"/>
      <c r="D19" s="114"/>
      <c r="E19" s="114"/>
    </row>
    <row r="20" spans="2:5" x14ac:dyDescent="0.25">
      <c r="C20" s="2"/>
      <c r="D20" s="2"/>
    </row>
    <row r="21" spans="2:5" x14ac:dyDescent="0.25">
      <c r="C21" s="2"/>
      <c r="D21" s="2"/>
    </row>
    <row r="22" spans="2:5" x14ac:dyDescent="0.25">
      <c r="C22" s="2"/>
      <c r="D22" s="2"/>
    </row>
    <row r="23" spans="2:5" x14ac:dyDescent="0.25">
      <c r="C23" s="2"/>
      <c r="D23" s="2"/>
    </row>
    <row r="24" spans="2:5" x14ac:dyDescent="0.25">
      <c r="C24" s="2"/>
      <c r="D24" s="2"/>
    </row>
    <row r="25" spans="2:5" x14ac:dyDescent="0.25">
      <c r="C25" s="2"/>
      <c r="D25" s="2"/>
    </row>
    <row r="26" spans="2:5" x14ac:dyDescent="0.25">
      <c r="C26" s="2"/>
      <c r="D26" s="2"/>
    </row>
    <row r="27" spans="2:5" x14ac:dyDescent="0.25">
      <c r="C27" s="2"/>
      <c r="D27" s="2"/>
    </row>
    <row r="28" spans="2:5" x14ac:dyDescent="0.25">
      <c r="C28" s="2"/>
      <c r="D28" s="2"/>
    </row>
    <row r="29" spans="2:5" x14ac:dyDescent="0.25">
      <c r="C29" s="2"/>
      <c r="D29" s="2"/>
    </row>
    <row r="30" spans="2:5" x14ac:dyDescent="0.25">
      <c r="C30" s="2"/>
      <c r="D30" s="2"/>
    </row>
    <row r="31" spans="2:5" x14ac:dyDescent="0.25">
      <c r="C31" s="2"/>
      <c r="D31" s="2"/>
    </row>
    <row r="32" spans="2:5" x14ac:dyDescent="0.25">
      <c r="C32" s="2"/>
      <c r="D32" s="2"/>
    </row>
    <row r="33" spans="2:5" x14ac:dyDescent="0.25">
      <c r="C33" s="2"/>
      <c r="D33" s="2"/>
    </row>
    <row r="34" spans="2:5" x14ac:dyDescent="0.25">
      <c r="B34" s="2"/>
      <c r="C34" s="2"/>
      <c r="D34" s="2"/>
      <c r="E34" s="2"/>
    </row>
    <row r="35" spans="2:5" x14ac:dyDescent="0.25">
      <c r="C35" s="2"/>
      <c r="D35" s="2"/>
    </row>
    <row r="36" spans="2:5" x14ac:dyDescent="0.25">
      <c r="C36" s="2"/>
      <c r="D36" s="2"/>
    </row>
    <row r="37" spans="2:5" x14ac:dyDescent="0.25">
      <c r="C37" s="2"/>
      <c r="D37" s="2"/>
    </row>
    <row r="38" spans="2:5" x14ac:dyDescent="0.25">
      <c r="C38" s="2"/>
      <c r="D38" s="2"/>
    </row>
    <row r="39" spans="2:5" x14ac:dyDescent="0.25">
      <c r="C39" s="2"/>
      <c r="D39" s="2"/>
    </row>
    <row r="40" spans="2:5" x14ac:dyDescent="0.25">
      <c r="C40" s="2"/>
      <c r="D40" s="2"/>
    </row>
    <row r="41" spans="2:5" x14ac:dyDescent="0.25">
      <c r="C41" s="2"/>
      <c r="D41" s="2"/>
    </row>
    <row r="42" spans="2:5" x14ac:dyDescent="0.25">
      <c r="C42" s="2"/>
      <c r="D42" s="2"/>
    </row>
    <row r="43" spans="2:5" x14ac:dyDescent="0.25">
      <c r="C43" s="2"/>
      <c r="D43" s="2"/>
    </row>
    <row r="44" spans="2:5" x14ac:dyDescent="0.25">
      <c r="C44" s="2"/>
      <c r="D44" s="2"/>
    </row>
    <row r="45" spans="2:5" x14ac:dyDescent="0.25">
      <c r="C45" s="2"/>
      <c r="D45" s="2"/>
    </row>
    <row r="46" spans="2:5" x14ac:dyDescent="0.25">
      <c r="C46" s="2"/>
      <c r="D46" s="2"/>
    </row>
    <row r="47" spans="2:5" x14ac:dyDescent="0.25">
      <c r="C47" s="2"/>
      <c r="D47" s="2"/>
    </row>
    <row r="48" spans="2:5" x14ac:dyDescent="0.25">
      <c r="C48" s="2"/>
      <c r="D48" s="2"/>
    </row>
    <row r="49" spans="3:4" x14ac:dyDescent="0.25">
      <c r="C49" s="2"/>
      <c r="D49" s="2"/>
    </row>
    <row r="50" spans="3:4" x14ac:dyDescent="0.25">
      <c r="C50" s="2"/>
      <c r="D50" s="2"/>
    </row>
    <row r="51" spans="3:4" x14ac:dyDescent="0.25">
      <c r="C51" s="2"/>
      <c r="D51" s="2"/>
    </row>
    <row r="52" spans="3:4" x14ac:dyDescent="0.25">
      <c r="C52" s="2"/>
      <c r="D52" s="2"/>
    </row>
    <row r="53" spans="3:4" x14ac:dyDescent="0.25">
      <c r="C53" s="2"/>
      <c r="D53" s="2"/>
    </row>
    <row r="54" spans="3:4" x14ac:dyDescent="0.25">
      <c r="C54" s="2"/>
      <c r="D54" s="2"/>
    </row>
    <row r="55" spans="3:4" x14ac:dyDescent="0.25">
      <c r="C55" s="2"/>
      <c r="D55" s="2"/>
    </row>
    <row r="56" spans="3:4" x14ac:dyDescent="0.25">
      <c r="C56" s="2"/>
      <c r="D56" s="2"/>
    </row>
    <row r="57" spans="3:4" x14ac:dyDescent="0.25">
      <c r="C57" s="2"/>
      <c r="D57" s="2"/>
    </row>
    <row r="58" spans="3:4" x14ac:dyDescent="0.25">
      <c r="C58" s="2"/>
      <c r="D58" s="2"/>
    </row>
    <row r="59" spans="3:4" x14ac:dyDescent="0.25">
      <c r="C59" s="2"/>
      <c r="D59" s="2"/>
    </row>
    <row r="60" spans="3:4" x14ac:dyDescent="0.25">
      <c r="C60" s="2"/>
      <c r="D60" s="2"/>
    </row>
    <row r="61" spans="3:4" x14ac:dyDescent="0.25">
      <c r="C61" s="2"/>
      <c r="D61" s="2"/>
    </row>
    <row r="62" spans="3:4" x14ac:dyDescent="0.25">
      <c r="C62" s="2"/>
      <c r="D62" s="2"/>
    </row>
    <row r="63" spans="3:4" x14ac:dyDescent="0.25">
      <c r="C63" s="2"/>
      <c r="D63" s="2"/>
    </row>
    <row r="64" spans="3:4"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sheetData>
  <mergeCells count="2">
    <mergeCell ref="B4:E4"/>
    <mergeCell ref="B16:E1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66"/>
  <sheetViews>
    <sheetView workbookViewId="0"/>
  </sheetViews>
  <sheetFormatPr baseColWidth="10" defaultRowHeight="15.75" x14ac:dyDescent="0.25"/>
  <cols>
    <col min="3" max="3" width="67.5703125" bestFit="1" customWidth="1"/>
    <col min="4" max="4" width="20.85546875" style="16" customWidth="1"/>
    <col min="5" max="5" width="11.140625" customWidth="1"/>
    <col min="6" max="6" width="15.42578125" customWidth="1"/>
    <col min="8" max="8" width="20.140625" customWidth="1"/>
    <col min="9" max="9" width="27.140625" customWidth="1"/>
    <col min="11" max="11" width="48.7109375" bestFit="1" customWidth="1"/>
    <col min="16" max="16" width="67.5703125" bestFit="1" customWidth="1"/>
  </cols>
  <sheetData>
    <row r="1" spans="1:14" ht="18.75" x14ac:dyDescent="0.3">
      <c r="A1" s="142" t="str">
        <f>HYPERLINK("#'Carátula'!A1","Volver al menú")</f>
        <v>Volver al menú</v>
      </c>
    </row>
    <row r="4" spans="1:14" x14ac:dyDescent="0.25">
      <c r="B4" s="199" t="s">
        <v>506</v>
      </c>
      <c r="C4" s="199"/>
      <c r="D4" s="199"/>
      <c r="E4" s="199"/>
    </row>
    <row r="5" spans="1:14" ht="16.5" thickBot="1" x14ac:dyDescent="0.3">
      <c r="J5" s="2"/>
      <c r="K5" s="2"/>
      <c r="L5" s="2"/>
      <c r="M5" s="2"/>
      <c r="N5" s="2"/>
    </row>
    <row r="6" spans="1:14" ht="15.75" customHeight="1" x14ac:dyDescent="0.25">
      <c r="C6" s="7" t="s">
        <v>4</v>
      </c>
      <c r="D6" s="111" t="s">
        <v>92</v>
      </c>
      <c r="E6" s="16"/>
      <c r="F6" s="200" t="s">
        <v>527</v>
      </c>
      <c r="G6" s="201"/>
      <c r="H6" s="201"/>
      <c r="I6" s="202"/>
      <c r="J6" s="2"/>
      <c r="K6" s="94"/>
      <c r="L6" s="120"/>
      <c r="M6" s="2"/>
      <c r="N6" s="2"/>
    </row>
    <row r="7" spans="1:14" x14ac:dyDescent="0.25">
      <c r="C7" s="13" t="s">
        <v>275</v>
      </c>
      <c r="D7" s="9">
        <v>11102</v>
      </c>
      <c r="E7" s="16"/>
      <c r="F7" s="203"/>
      <c r="G7" s="146"/>
      <c r="H7" s="146"/>
      <c r="I7" s="147"/>
      <c r="J7" s="2"/>
      <c r="K7" s="2"/>
      <c r="L7" s="29"/>
      <c r="M7" s="2"/>
      <c r="N7" s="2"/>
    </row>
    <row r="8" spans="1:14" x14ac:dyDescent="0.25">
      <c r="C8" s="13" t="s">
        <v>274</v>
      </c>
      <c r="D8" s="9">
        <v>9980</v>
      </c>
      <c r="E8" s="16"/>
      <c r="F8" s="203"/>
      <c r="G8" s="146"/>
      <c r="H8" s="146"/>
      <c r="I8" s="147"/>
      <c r="J8" s="2"/>
      <c r="K8" s="2"/>
      <c r="L8" s="29"/>
      <c r="M8" s="2"/>
      <c r="N8" s="2"/>
    </row>
    <row r="9" spans="1:14" x14ac:dyDescent="0.25">
      <c r="C9" s="13" t="s">
        <v>277</v>
      </c>
      <c r="D9" s="9">
        <v>9818</v>
      </c>
      <c r="E9" s="16"/>
      <c r="F9" s="203"/>
      <c r="G9" s="146"/>
      <c r="H9" s="146"/>
      <c r="I9" s="147"/>
      <c r="J9" s="2"/>
      <c r="K9" s="2"/>
      <c r="L9" s="29"/>
      <c r="M9" s="2"/>
      <c r="N9" s="2"/>
    </row>
    <row r="10" spans="1:14" x14ac:dyDescent="0.25">
      <c r="C10" s="13" t="s">
        <v>273</v>
      </c>
      <c r="D10" s="9">
        <v>6710</v>
      </c>
      <c r="E10" s="16"/>
      <c r="F10" s="203"/>
      <c r="G10" s="146"/>
      <c r="H10" s="146"/>
      <c r="I10" s="147"/>
      <c r="J10" s="2"/>
      <c r="K10" s="2"/>
      <c r="L10" s="29"/>
      <c r="M10" s="2"/>
      <c r="N10" s="2"/>
    </row>
    <row r="11" spans="1:14" ht="16.5" thickBot="1" x14ac:dyDescent="0.3">
      <c r="C11" s="13" t="s">
        <v>268</v>
      </c>
      <c r="D11" s="9">
        <v>5726</v>
      </c>
      <c r="E11" s="16"/>
      <c r="F11" s="204"/>
      <c r="G11" s="205"/>
      <c r="H11" s="205"/>
      <c r="I11" s="206"/>
      <c r="J11" s="2"/>
      <c r="K11" s="2"/>
      <c r="L11" s="29"/>
      <c r="M11" s="2"/>
      <c r="N11" s="2"/>
    </row>
    <row r="12" spans="1:14" x14ac:dyDescent="0.25">
      <c r="C12" s="13" t="s">
        <v>270</v>
      </c>
      <c r="D12" s="9">
        <v>4367</v>
      </c>
      <c r="E12" s="16"/>
      <c r="J12" s="2"/>
      <c r="K12" s="2"/>
      <c r="L12" s="29"/>
      <c r="M12" s="2"/>
      <c r="N12" s="2"/>
    </row>
    <row r="13" spans="1:14" x14ac:dyDescent="0.25">
      <c r="C13" s="13" t="s">
        <v>246</v>
      </c>
      <c r="D13" s="9">
        <v>3675</v>
      </c>
      <c r="E13" s="16"/>
      <c r="J13" s="2"/>
      <c r="K13" s="2"/>
      <c r="L13" s="29"/>
      <c r="M13" s="2"/>
      <c r="N13" s="2"/>
    </row>
    <row r="14" spans="1:14" x14ac:dyDescent="0.25">
      <c r="C14" s="13" t="s">
        <v>232</v>
      </c>
      <c r="D14" s="9">
        <v>1004</v>
      </c>
      <c r="E14" s="16"/>
      <c r="J14" s="2"/>
      <c r="K14" s="2"/>
      <c r="L14" s="29"/>
      <c r="M14" s="2"/>
      <c r="N14" s="2"/>
    </row>
    <row r="15" spans="1:14" x14ac:dyDescent="0.25">
      <c r="C15" s="13" t="s">
        <v>151</v>
      </c>
      <c r="D15" s="9">
        <v>827</v>
      </c>
      <c r="E15" s="16"/>
      <c r="J15" s="2"/>
      <c r="K15" s="2"/>
      <c r="L15" s="29"/>
      <c r="M15" s="2"/>
      <c r="N15" s="2"/>
    </row>
    <row r="16" spans="1:14" x14ac:dyDescent="0.25">
      <c r="C16" s="13" t="s">
        <v>474</v>
      </c>
      <c r="D16" s="9">
        <v>666</v>
      </c>
      <c r="E16" s="16"/>
      <c r="J16" s="2"/>
      <c r="K16" s="2"/>
      <c r="L16" s="29"/>
      <c r="M16" s="2"/>
      <c r="N16" s="2"/>
    </row>
    <row r="17" spans="3:14" x14ac:dyDescent="0.25">
      <c r="C17" s="13" t="s">
        <v>214</v>
      </c>
      <c r="D17" s="9">
        <v>641</v>
      </c>
      <c r="E17" s="16"/>
      <c r="J17" s="2"/>
      <c r="K17" s="2"/>
      <c r="L17" s="29"/>
      <c r="M17" s="2"/>
      <c r="N17" s="2"/>
    </row>
    <row r="18" spans="3:14" x14ac:dyDescent="0.25">
      <c r="C18" s="13" t="s">
        <v>248</v>
      </c>
      <c r="D18" s="9">
        <v>611</v>
      </c>
      <c r="E18" s="16"/>
      <c r="J18" s="2"/>
      <c r="K18" s="2"/>
      <c r="L18" s="29"/>
      <c r="M18" s="2"/>
      <c r="N18" s="2"/>
    </row>
    <row r="19" spans="3:14" x14ac:dyDescent="0.25">
      <c r="C19" s="13" t="s">
        <v>280</v>
      </c>
      <c r="D19" s="9">
        <v>577</v>
      </c>
      <c r="E19" s="16"/>
      <c r="J19" s="2"/>
      <c r="K19" s="2"/>
      <c r="L19" s="29"/>
      <c r="M19" s="2"/>
      <c r="N19" s="2"/>
    </row>
    <row r="20" spans="3:14" x14ac:dyDescent="0.25">
      <c r="C20" s="13" t="s">
        <v>240</v>
      </c>
      <c r="D20" s="9">
        <v>385</v>
      </c>
      <c r="E20" s="16"/>
      <c r="J20" s="2"/>
      <c r="K20" s="2"/>
      <c r="L20" s="29"/>
      <c r="M20" s="2"/>
      <c r="N20" s="2"/>
    </row>
    <row r="21" spans="3:14" x14ac:dyDescent="0.25">
      <c r="C21" s="13" t="s">
        <v>171</v>
      </c>
      <c r="D21" s="9">
        <v>348</v>
      </c>
      <c r="E21" s="16"/>
      <c r="J21" s="2"/>
      <c r="K21" s="2"/>
      <c r="L21" s="29"/>
      <c r="M21" s="2"/>
      <c r="N21" s="2"/>
    </row>
    <row r="22" spans="3:14" x14ac:dyDescent="0.25">
      <c r="C22" s="13" t="s">
        <v>261</v>
      </c>
      <c r="D22" s="9">
        <v>342</v>
      </c>
      <c r="E22" s="16"/>
      <c r="J22" s="2"/>
      <c r="K22" s="2"/>
      <c r="L22" s="29"/>
      <c r="M22" s="2"/>
      <c r="N22" s="2"/>
    </row>
    <row r="23" spans="3:14" x14ac:dyDescent="0.25">
      <c r="C23" s="13" t="s">
        <v>212</v>
      </c>
      <c r="D23" s="9">
        <v>332</v>
      </c>
      <c r="E23" s="16"/>
      <c r="J23" s="2"/>
      <c r="K23" s="121"/>
      <c r="L23" s="122"/>
      <c r="M23" s="2"/>
      <c r="N23" s="2"/>
    </row>
    <row r="24" spans="3:14" x14ac:dyDescent="0.25">
      <c r="C24" s="13" t="s">
        <v>58</v>
      </c>
      <c r="D24" s="9">
        <v>287</v>
      </c>
      <c r="E24" s="16"/>
      <c r="J24" s="2"/>
      <c r="K24" s="2"/>
      <c r="L24" s="2"/>
      <c r="M24" s="2"/>
      <c r="N24" s="2"/>
    </row>
    <row r="25" spans="3:14" x14ac:dyDescent="0.25">
      <c r="C25" s="13" t="s">
        <v>226</v>
      </c>
      <c r="D25" s="9">
        <v>261</v>
      </c>
      <c r="E25" s="16"/>
      <c r="J25" s="2"/>
      <c r="K25" s="2"/>
      <c r="L25" s="2"/>
      <c r="M25" s="2"/>
      <c r="N25" s="2"/>
    </row>
    <row r="26" spans="3:14" x14ac:dyDescent="0.25">
      <c r="C26" s="13" t="s">
        <v>213</v>
      </c>
      <c r="D26" s="9">
        <v>227</v>
      </c>
      <c r="E26" s="16"/>
    </row>
    <row r="27" spans="3:14" x14ac:dyDescent="0.25">
      <c r="C27" s="13" t="s">
        <v>475</v>
      </c>
      <c r="D27" s="9">
        <v>197</v>
      </c>
      <c r="E27" s="16"/>
    </row>
    <row r="28" spans="3:14" x14ac:dyDescent="0.25">
      <c r="C28" s="13" t="s">
        <v>269</v>
      </c>
      <c r="D28" s="9">
        <v>186</v>
      </c>
      <c r="E28" s="16"/>
    </row>
    <row r="29" spans="3:14" x14ac:dyDescent="0.25">
      <c r="C29" s="13" t="s">
        <v>222</v>
      </c>
      <c r="D29" s="9">
        <v>165</v>
      </c>
      <c r="E29" s="16"/>
    </row>
    <row r="30" spans="3:14" x14ac:dyDescent="0.25">
      <c r="C30" s="13" t="s">
        <v>271</v>
      </c>
      <c r="D30" s="9">
        <v>151</v>
      </c>
      <c r="E30" s="16"/>
    </row>
    <row r="31" spans="3:14" x14ac:dyDescent="0.25">
      <c r="C31" s="13" t="s">
        <v>262</v>
      </c>
      <c r="D31" s="9">
        <v>150</v>
      </c>
      <c r="E31" s="16"/>
    </row>
    <row r="32" spans="3:14" x14ac:dyDescent="0.25">
      <c r="C32" s="13" t="s">
        <v>301</v>
      </c>
      <c r="D32" s="9">
        <v>143</v>
      </c>
      <c r="E32" s="16"/>
    </row>
    <row r="33" spans="2:5" x14ac:dyDescent="0.25">
      <c r="C33" s="13" t="s">
        <v>476</v>
      </c>
      <c r="D33" s="9">
        <v>143</v>
      </c>
      <c r="E33" s="16"/>
    </row>
    <row r="34" spans="2:5" x14ac:dyDescent="0.25">
      <c r="C34" s="13" t="s">
        <v>208</v>
      </c>
      <c r="D34" s="9">
        <v>119</v>
      </c>
      <c r="E34" s="16"/>
    </row>
    <row r="35" spans="2:5" x14ac:dyDescent="0.25">
      <c r="B35" s="2"/>
      <c r="C35" s="13" t="s">
        <v>221</v>
      </c>
      <c r="D35" s="9">
        <v>118</v>
      </c>
      <c r="E35" s="16"/>
    </row>
    <row r="36" spans="2:5" x14ac:dyDescent="0.25">
      <c r="C36" s="13" t="s">
        <v>243</v>
      </c>
      <c r="D36" s="9">
        <v>118</v>
      </c>
      <c r="E36" s="16"/>
    </row>
    <row r="37" spans="2:5" x14ac:dyDescent="0.25">
      <c r="C37" s="13" t="s">
        <v>229</v>
      </c>
      <c r="D37" s="9">
        <v>114</v>
      </c>
      <c r="E37" s="16"/>
    </row>
    <row r="38" spans="2:5" x14ac:dyDescent="0.25">
      <c r="C38" s="13" t="s">
        <v>318</v>
      </c>
      <c r="D38" s="9">
        <v>111</v>
      </c>
      <c r="E38" s="16"/>
    </row>
    <row r="39" spans="2:5" x14ac:dyDescent="0.25">
      <c r="C39" s="13" t="s">
        <v>272</v>
      </c>
      <c r="D39" s="9">
        <v>100</v>
      </c>
      <c r="E39" s="16"/>
    </row>
    <row r="40" spans="2:5" x14ac:dyDescent="0.25">
      <c r="C40" s="13" t="s">
        <v>477</v>
      </c>
      <c r="D40" s="9">
        <v>98</v>
      </c>
      <c r="E40" s="16"/>
    </row>
    <row r="41" spans="2:5" x14ac:dyDescent="0.25">
      <c r="C41" s="13" t="s">
        <v>238</v>
      </c>
      <c r="D41" s="9">
        <v>93</v>
      </c>
      <c r="E41" s="16"/>
    </row>
    <row r="42" spans="2:5" x14ac:dyDescent="0.25">
      <c r="C42" s="13" t="s">
        <v>302</v>
      </c>
      <c r="D42" s="9">
        <v>75</v>
      </c>
      <c r="E42" s="16"/>
    </row>
    <row r="43" spans="2:5" x14ac:dyDescent="0.25">
      <c r="C43" s="13" t="s">
        <v>209</v>
      </c>
      <c r="D43" s="9">
        <v>72</v>
      </c>
      <c r="E43" s="16"/>
    </row>
    <row r="44" spans="2:5" x14ac:dyDescent="0.25">
      <c r="C44" s="13" t="s">
        <v>304</v>
      </c>
      <c r="D44" s="9">
        <v>70</v>
      </c>
      <c r="E44" s="16"/>
    </row>
    <row r="45" spans="2:5" x14ac:dyDescent="0.25">
      <c r="C45" s="13" t="s">
        <v>177</v>
      </c>
      <c r="D45" s="9">
        <v>70</v>
      </c>
      <c r="E45" s="16"/>
    </row>
    <row r="46" spans="2:5" x14ac:dyDescent="0.25">
      <c r="C46" s="13" t="s">
        <v>307</v>
      </c>
      <c r="D46" s="9">
        <v>65</v>
      </c>
      <c r="E46" s="16"/>
    </row>
    <row r="47" spans="2:5" x14ac:dyDescent="0.25">
      <c r="C47" s="13" t="s">
        <v>178</v>
      </c>
      <c r="D47" s="9">
        <v>59</v>
      </c>
      <c r="E47" s="16"/>
    </row>
    <row r="48" spans="2:5" x14ac:dyDescent="0.25">
      <c r="C48" s="13" t="s">
        <v>305</v>
      </c>
      <c r="D48" s="9">
        <v>59</v>
      </c>
      <c r="E48" s="16"/>
    </row>
    <row r="49" spans="3:5" x14ac:dyDescent="0.25">
      <c r="C49" s="13" t="s">
        <v>135</v>
      </c>
      <c r="D49" s="9">
        <v>57</v>
      </c>
      <c r="E49" s="16"/>
    </row>
    <row r="50" spans="3:5" x14ac:dyDescent="0.25">
      <c r="C50" s="13" t="s">
        <v>293</v>
      </c>
      <c r="D50" s="9">
        <v>55</v>
      </c>
      <c r="E50" s="16"/>
    </row>
    <row r="51" spans="3:5" x14ac:dyDescent="0.25">
      <c r="C51" s="13" t="s">
        <v>278</v>
      </c>
      <c r="D51" s="9">
        <v>53</v>
      </c>
      <c r="E51" s="16"/>
    </row>
    <row r="52" spans="3:5" x14ac:dyDescent="0.25">
      <c r="C52" s="13" t="s">
        <v>227</v>
      </c>
      <c r="D52" s="9">
        <v>51</v>
      </c>
      <c r="E52" s="16"/>
    </row>
    <row r="53" spans="3:5" x14ac:dyDescent="0.25">
      <c r="C53" s="13" t="s">
        <v>137</v>
      </c>
      <c r="D53" s="9">
        <v>51</v>
      </c>
      <c r="E53" s="16"/>
    </row>
    <row r="54" spans="3:5" x14ac:dyDescent="0.25">
      <c r="C54" s="13" t="s">
        <v>253</v>
      </c>
      <c r="D54" s="9">
        <v>47</v>
      </c>
      <c r="E54" s="16"/>
    </row>
    <row r="55" spans="3:5" x14ac:dyDescent="0.25">
      <c r="C55" s="13" t="s">
        <v>256</v>
      </c>
      <c r="D55" s="9">
        <v>34</v>
      </c>
      <c r="E55" s="16"/>
    </row>
    <row r="56" spans="3:5" x14ac:dyDescent="0.25">
      <c r="C56" s="13" t="s">
        <v>146</v>
      </c>
      <c r="D56" s="9">
        <v>32</v>
      </c>
      <c r="E56" s="16"/>
    </row>
    <row r="57" spans="3:5" x14ac:dyDescent="0.25">
      <c r="C57" s="13" t="s">
        <v>218</v>
      </c>
      <c r="D57" s="9">
        <v>32</v>
      </c>
      <c r="E57" s="16"/>
    </row>
    <row r="58" spans="3:5" x14ac:dyDescent="0.25">
      <c r="C58" s="13" t="s">
        <v>252</v>
      </c>
      <c r="D58" s="9">
        <v>28</v>
      </c>
      <c r="E58" s="16"/>
    </row>
    <row r="59" spans="3:5" x14ac:dyDescent="0.25">
      <c r="C59" s="13" t="s">
        <v>144</v>
      </c>
      <c r="D59" s="9">
        <v>27</v>
      </c>
      <c r="E59" s="16"/>
    </row>
    <row r="60" spans="3:5" x14ac:dyDescent="0.25">
      <c r="C60" s="13" t="s">
        <v>237</v>
      </c>
      <c r="D60" s="9">
        <v>27</v>
      </c>
      <c r="E60" s="16"/>
    </row>
    <row r="61" spans="3:5" x14ac:dyDescent="0.25">
      <c r="C61" s="13" t="s">
        <v>260</v>
      </c>
      <c r="D61" s="9">
        <v>22</v>
      </c>
      <c r="E61" s="16"/>
    </row>
    <row r="62" spans="3:5" x14ac:dyDescent="0.25">
      <c r="C62" s="13" t="s">
        <v>231</v>
      </c>
      <c r="D62" s="9">
        <v>21</v>
      </c>
      <c r="E62" s="16"/>
    </row>
    <row r="63" spans="3:5" x14ac:dyDescent="0.25">
      <c r="C63" s="13" t="s">
        <v>478</v>
      </c>
      <c r="D63" s="9">
        <v>20</v>
      </c>
      <c r="E63" s="16"/>
    </row>
    <row r="64" spans="3:5" x14ac:dyDescent="0.25">
      <c r="C64" s="13" t="s">
        <v>233</v>
      </c>
      <c r="D64" s="9">
        <v>20</v>
      </c>
      <c r="E64" s="16"/>
    </row>
    <row r="65" spans="3:5" x14ac:dyDescent="0.25">
      <c r="C65" s="13" t="s">
        <v>242</v>
      </c>
      <c r="D65" s="9">
        <v>19</v>
      </c>
      <c r="E65" s="16"/>
    </row>
    <row r="66" spans="3:5" x14ac:dyDescent="0.25">
      <c r="C66" s="13" t="s">
        <v>328</v>
      </c>
      <c r="D66" s="9">
        <v>19</v>
      </c>
      <c r="E66" s="16"/>
    </row>
    <row r="67" spans="3:5" x14ac:dyDescent="0.25">
      <c r="C67" s="13" t="s">
        <v>308</v>
      </c>
      <c r="D67" s="9">
        <v>18</v>
      </c>
      <c r="E67" s="16"/>
    </row>
    <row r="68" spans="3:5" x14ac:dyDescent="0.25">
      <c r="C68" s="13" t="s">
        <v>245</v>
      </c>
      <c r="D68" s="9">
        <v>17</v>
      </c>
      <c r="E68" s="16"/>
    </row>
    <row r="69" spans="3:5" x14ac:dyDescent="0.25">
      <c r="C69" s="13" t="s">
        <v>322</v>
      </c>
      <c r="D69" s="9">
        <v>16</v>
      </c>
      <c r="E69" s="16"/>
    </row>
    <row r="70" spans="3:5" x14ac:dyDescent="0.25">
      <c r="C70" s="13" t="s">
        <v>230</v>
      </c>
      <c r="D70" s="9">
        <v>15</v>
      </c>
      <c r="E70" s="16"/>
    </row>
    <row r="71" spans="3:5" x14ac:dyDescent="0.25">
      <c r="C71" s="13" t="s">
        <v>244</v>
      </c>
      <c r="D71" s="9">
        <v>14</v>
      </c>
      <c r="E71" s="16"/>
    </row>
    <row r="72" spans="3:5" x14ac:dyDescent="0.25">
      <c r="C72" s="13" t="s">
        <v>174</v>
      </c>
      <c r="D72" s="9">
        <v>13</v>
      </c>
      <c r="E72" s="16"/>
    </row>
    <row r="73" spans="3:5" x14ac:dyDescent="0.25">
      <c r="C73" s="13" t="s">
        <v>234</v>
      </c>
      <c r="D73" s="9">
        <v>13</v>
      </c>
      <c r="E73" s="16"/>
    </row>
    <row r="74" spans="3:5" x14ac:dyDescent="0.25">
      <c r="C74" s="13" t="s">
        <v>251</v>
      </c>
      <c r="D74" s="9">
        <v>12</v>
      </c>
      <c r="E74" s="16"/>
    </row>
    <row r="75" spans="3:5" x14ac:dyDescent="0.25">
      <c r="C75" s="13" t="s">
        <v>276</v>
      </c>
      <c r="D75" s="9">
        <v>12</v>
      </c>
      <c r="E75" s="16"/>
    </row>
    <row r="76" spans="3:5" x14ac:dyDescent="0.25">
      <c r="C76" s="13" t="s">
        <v>258</v>
      </c>
      <c r="D76" s="9">
        <v>12</v>
      </c>
      <c r="E76" s="16"/>
    </row>
    <row r="77" spans="3:5" x14ac:dyDescent="0.25">
      <c r="C77" s="13" t="s">
        <v>479</v>
      </c>
      <c r="D77" s="9">
        <v>12</v>
      </c>
      <c r="E77" s="16"/>
    </row>
    <row r="78" spans="3:5" x14ac:dyDescent="0.25">
      <c r="C78" s="13" t="s">
        <v>217</v>
      </c>
      <c r="D78" s="9">
        <v>11</v>
      </c>
      <c r="E78" s="16"/>
    </row>
    <row r="79" spans="3:5" x14ac:dyDescent="0.25">
      <c r="C79" s="13" t="s">
        <v>257</v>
      </c>
      <c r="D79" s="9">
        <v>10</v>
      </c>
      <c r="E79" s="16"/>
    </row>
    <row r="80" spans="3:5" x14ac:dyDescent="0.25">
      <c r="C80" s="13" t="s">
        <v>216</v>
      </c>
      <c r="D80" s="9">
        <v>10</v>
      </c>
      <c r="E80" s="16"/>
    </row>
    <row r="81" spans="3:5" x14ac:dyDescent="0.25">
      <c r="C81" s="13" t="s">
        <v>313</v>
      </c>
      <c r="D81" s="9">
        <v>10</v>
      </c>
      <c r="E81" s="16"/>
    </row>
    <row r="82" spans="3:5" x14ac:dyDescent="0.25">
      <c r="C82" s="13" t="s">
        <v>282</v>
      </c>
      <c r="D82" s="9">
        <v>10</v>
      </c>
      <c r="E82" s="16"/>
    </row>
    <row r="83" spans="3:5" x14ac:dyDescent="0.25">
      <c r="C83" s="13" t="s">
        <v>265</v>
      </c>
      <c r="D83" s="9">
        <v>9</v>
      </c>
      <c r="E83" s="16"/>
    </row>
    <row r="84" spans="3:5" x14ac:dyDescent="0.25">
      <c r="C84" s="13" t="s">
        <v>295</v>
      </c>
      <c r="D84" s="9">
        <v>9</v>
      </c>
      <c r="E84" s="16"/>
    </row>
    <row r="85" spans="3:5" x14ac:dyDescent="0.25">
      <c r="C85" s="13" t="s">
        <v>239</v>
      </c>
      <c r="D85" s="9">
        <v>9</v>
      </c>
      <c r="E85" s="16"/>
    </row>
    <row r="86" spans="3:5" x14ac:dyDescent="0.25">
      <c r="C86" s="13" t="s">
        <v>224</v>
      </c>
      <c r="D86" s="9">
        <v>9</v>
      </c>
      <c r="E86" s="16"/>
    </row>
    <row r="87" spans="3:5" x14ac:dyDescent="0.25">
      <c r="C87" s="13" t="s">
        <v>254</v>
      </c>
      <c r="D87" s="9">
        <v>8</v>
      </c>
      <c r="E87" s="16"/>
    </row>
    <row r="88" spans="3:5" x14ac:dyDescent="0.25">
      <c r="C88" s="13" t="s">
        <v>480</v>
      </c>
      <c r="D88" s="9">
        <v>8</v>
      </c>
      <c r="E88" s="16"/>
    </row>
    <row r="89" spans="3:5" x14ac:dyDescent="0.25">
      <c r="C89" s="13" t="s">
        <v>250</v>
      </c>
      <c r="D89" s="9">
        <v>8</v>
      </c>
      <c r="E89" s="16"/>
    </row>
    <row r="90" spans="3:5" x14ac:dyDescent="0.25">
      <c r="C90" s="13" t="s">
        <v>255</v>
      </c>
      <c r="D90" s="9">
        <v>8</v>
      </c>
      <c r="E90" s="16"/>
    </row>
    <row r="91" spans="3:5" x14ac:dyDescent="0.25">
      <c r="C91" s="13" t="s">
        <v>481</v>
      </c>
      <c r="D91" s="9">
        <v>7</v>
      </c>
      <c r="E91" s="16"/>
    </row>
    <row r="92" spans="3:5" x14ac:dyDescent="0.25">
      <c r="C92" s="13" t="s">
        <v>267</v>
      </c>
      <c r="D92" s="9">
        <v>7</v>
      </c>
      <c r="E92" s="16"/>
    </row>
    <row r="93" spans="3:5" x14ac:dyDescent="0.25">
      <c r="C93" s="13" t="s">
        <v>263</v>
      </c>
      <c r="D93" s="9">
        <v>7</v>
      </c>
      <c r="E93" s="16"/>
    </row>
    <row r="94" spans="3:5" x14ac:dyDescent="0.25">
      <c r="C94" s="13" t="s">
        <v>296</v>
      </c>
      <c r="D94" s="9">
        <v>6</v>
      </c>
      <c r="E94" s="16"/>
    </row>
    <row r="95" spans="3:5" x14ac:dyDescent="0.25">
      <c r="C95" s="13" t="s">
        <v>319</v>
      </c>
      <c r="D95" s="9">
        <v>5</v>
      </c>
      <c r="E95" s="16"/>
    </row>
    <row r="96" spans="3:5" x14ac:dyDescent="0.25">
      <c r="C96" s="13" t="s">
        <v>235</v>
      </c>
      <c r="D96" s="9">
        <v>5</v>
      </c>
      <c r="E96" s="16"/>
    </row>
    <row r="97" spans="3:5" x14ac:dyDescent="0.25">
      <c r="C97" s="13" t="s">
        <v>259</v>
      </c>
      <c r="D97" s="9">
        <v>5</v>
      </c>
      <c r="E97" s="16"/>
    </row>
    <row r="98" spans="3:5" x14ac:dyDescent="0.25">
      <c r="C98" s="13" t="s">
        <v>482</v>
      </c>
      <c r="D98" s="9">
        <v>5</v>
      </c>
      <c r="E98" s="16"/>
    </row>
    <row r="99" spans="3:5" x14ac:dyDescent="0.25">
      <c r="C99" s="13" t="s">
        <v>483</v>
      </c>
      <c r="D99" s="9">
        <v>5</v>
      </c>
      <c r="E99" s="16"/>
    </row>
    <row r="100" spans="3:5" x14ac:dyDescent="0.25">
      <c r="C100" s="13" t="s">
        <v>279</v>
      </c>
      <c r="D100" s="9">
        <v>5</v>
      </c>
      <c r="E100" s="16"/>
    </row>
    <row r="101" spans="3:5" x14ac:dyDescent="0.25">
      <c r="C101" s="13" t="s">
        <v>223</v>
      </c>
      <c r="D101" s="9">
        <v>4</v>
      </c>
      <c r="E101" s="16"/>
    </row>
    <row r="102" spans="3:5" x14ac:dyDescent="0.25">
      <c r="C102" s="13" t="s">
        <v>281</v>
      </c>
      <c r="D102" s="9">
        <v>4</v>
      </c>
      <c r="E102" s="16"/>
    </row>
    <row r="103" spans="3:5" x14ac:dyDescent="0.25">
      <c r="C103" s="13" t="s">
        <v>210</v>
      </c>
      <c r="D103" s="9">
        <v>4</v>
      </c>
      <c r="E103" s="16"/>
    </row>
    <row r="104" spans="3:5" x14ac:dyDescent="0.25">
      <c r="C104" s="13" t="s">
        <v>320</v>
      </c>
      <c r="D104" s="9">
        <v>4</v>
      </c>
      <c r="E104" s="16"/>
    </row>
    <row r="105" spans="3:5" x14ac:dyDescent="0.25">
      <c r="C105" s="13" t="s">
        <v>484</v>
      </c>
      <c r="D105" s="9">
        <v>4</v>
      </c>
      <c r="E105" s="16"/>
    </row>
    <row r="106" spans="3:5" x14ac:dyDescent="0.25">
      <c r="C106" s="13" t="s">
        <v>249</v>
      </c>
      <c r="D106" s="9">
        <v>4</v>
      </c>
      <c r="E106" s="16"/>
    </row>
    <row r="107" spans="3:5" x14ac:dyDescent="0.25">
      <c r="C107" s="13" t="s">
        <v>158</v>
      </c>
      <c r="D107" s="9">
        <v>3</v>
      </c>
      <c r="E107" s="16"/>
    </row>
    <row r="108" spans="3:5" x14ac:dyDescent="0.25">
      <c r="C108" s="13" t="s">
        <v>485</v>
      </c>
      <c r="D108" s="9">
        <v>3</v>
      </c>
      <c r="E108" s="16"/>
    </row>
    <row r="109" spans="3:5" x14ac:dyDescent="0.25">
      <c r="C109" s="13" t="s">
        <v>165</v>
      </c>
      <c r="D109" s="9">
        <v>3</v>
      </c>
      <c r="E109" s="16"/>
    </row>
    <row r="110" spans="3:5" x14ac:dyDescent="0.25">
      <c r="C110" s="13" t="s">
        <v>314</v>
      </c>
      <c r="D110" s="9">
        <v>3</v>
      </c>
      <c r="E110" s="16"/>
    </row>
    <row r="111" spans="3:5" x14ac:dyDescent="0.25">
      <c r="C111" s="13" t="s">
        <v>486</v>
      </c>
      <c r="D111" s="9">
        <v>3</v>
      </c>
      <c r="E111" s="16"/>
    </row>
    <row r="112" spans="3:5" x14ac:dyDescent="0.25">
      <c r="C112" s="13" t="s">
        <v>287</v>
      </c>
      <c r="D112" s="9">
        <v>3</v>
      </c>
      <c r="E112" s="16"/>
    </row>
    <row r="113" spans="3:5" x14ac:dyDescent="0.25">
      <c r="C113" s="13" t="s">
        <v>64</v>
      </c>
      <c r="D113" s="9">
        <v>2</v>
      </c>
      <c r="E113" s="16"/>
    </row>
    <row r="114" spans="3:5" x14ac:dyDescent="0.25">
      <c r="C114" s="13" t="s">
        <v>156</v>
      </c>
      <c r="D114" s="9">
        <v>2</v>
      </c>
      <c r="E114" s="16"/>
    </row>
    <row r="115" spans="3:5" x14ac:dyDescent="0.25">
      <c r="C115" s="13" t="s">
        <v>225</v>
      </c>
      <c r="D115" s="9">
        <v>2</v>
      </c>
      <c r="E115" s="16"/>
    </row>
    <row r="116" spans="3:5" x14ac:dyDescent="0.25">
      <c r="C116" s="13" t="s">
        <v>487</v>
      </c>
      <c r="D116" s="9">
        <v>2</v>
      </c>
      <c r="E116" s="16"/>
    </row>
    <row r="117" spans="3:5" x14ac:dyDescent="0.25">
      <c r="C117" s="13" t="s">
        <v>488</v>
      </c>
      <c r="D117" s="9">
        <v>2</v>
      </c>
      <c r="E117" s="16"/>
    </row>
    <row r="118" spans="3:5" x14ac:dyDescent="0.25">
      <c r="C118" s="13" t="s">
        <v>489</v>
      </c>
      <c r="D118" s="9">
        <v>2</v>
      </c>
      <c r="E118" s="16"/>
    </row>
    <row r="119" spans="3:5" x14ac:dyDescent="0.25">
      <c r="C119" s="13" t="s">
        <v>264</v>
      </c>
      <c r="D119" s="9">
        <v>1</v>
      </c>
      <c r="E119" s="16"/>
    </row>
    <row r="120" spans="3:5" x14ac:dyDescent="0.25">
      <c r="C120" s="13" t="s">
        <v>55</v>
      </c>
      <c r="D120" s="9">
        <v>1</v>
      </c>
      <c r="E120" s="16"/>
    </row>
    <row r="121" spans="3:5" x14ac:dyDescent="0.25">
      <c r="C121" s="13" t="s">
        <v>241</v>
      </c>
      <c r="D121" s="9">
        <v>1</v>
      </c>
      <c r="E121" s="16"/>
    </row>
    <row r="122" spans="3:5" x14ac:dyDescent="0.25">
      <c r="C122" s="13" t="s">
        <v>490</v>
      </c>
      <c r="D122" s="9">
        <v>1</v>
      </c>
      <c r="E122" s="16"/>
    </row>
    <row r="123" spans="3:5" x14ac:dyDescent="0.25">
      <c r="C123" s="13" t="s">
        <v>266</v>
      </c>
      <c r="D123" s="9">
        <v>1</v>
      </c>
      <c r="E123" s="16"/>
    </row>
    <row r="124" spans="3:5" x14ac:dyDescent="0.25">
      <c r="C124" s="13" t="s">
        <v>491</v>
      </c>
      <c r="D124" s="9">
        <v>1</v>
      </c>
      <c r="E124" s="16"/>
    </row>
    <row r="125" spans="3:5" x14ac:dyDescent="0.25">
      <c r="C125" s="13" t="s">
        <v>492</v>
      </c>
      <c r="D125" s="9">
        <v>1</v>
      </c>
      <c r="E125" s="16"/>
    </row>
    <row r="126" spans="3:5" x14ac:dyDescent="0.25">
      <c r="C126" s="13" t="s">
        <v>288</v>
      </c>
      <c r="D126" s="9">
        <v>1</v>
      </c>
      <c r="E126" s="16"/>
    </row>
    <row r="127" spans="3:5" x14ac:dyDescent="0.25">
      <c r="C127" s="13" t="s">
        <v>247</v>
      </c>
      <c r="D127" s="9">
        <v>1</v>
      </c>
      <c r="E127" s="16"/>
    </row>
    <row r="128" spans="3:5" x14ac:dyDescent="0.25">
      <c r="C128" s="13" t="s">
        <v>147</v>
      </c>
      <c r="D128" s="9">
        <v>1</v>
      </c>
      <c r="E128" s="16"/>
    </row>
    <row r="129" spans="3:5" x14ac:dyDescent="0.25">
      <c r="C129" s="13" t="s">
        <v>324</v>
      </c>
      <c r="D129" s="9">
        <v>1</v>
      </c>
      <c r="E129" s="16"/>
    </row>
    <row r="130" spans="3:5" ht="16.5" thickBot="1" x14ac:dyDescent="0.3">
      <c r="C130" s="20" t="s">
        <v>42</v>
      </c>
      <c r="D130" s="12">
        <v>1</v>
      </c>
      <c r="E130" s="16"/>
    </row>
    <row r="131" spans="3:5" x14ac:dyDescent="0.25">
      <c r="C131" s="2"/>
      <c r="D131" s="29"/>
      <c r="E131" s="29"/>
    </row>
    <row r="132" spans="3:5" x14ac:dyDescent="0.25">
      <c r="C132" s="2"/>
      <c r="D132" s="29"/>
      <c r="E132" s="29"/>
    </row>
    <row r="133" spans="3:5" x14ac:dyDescent="0.25">
      <c r="C133" s="2"/>
      <c r="D133" s="29"/>
      <c r="E133" s="29"/>
    </row>
    <row r="134" spans="3:5" x14ac:dyDescent="0.25">
      <c r="C134" s="2"/>
      <c r="D134" s="29"/>
      <c r="E134" s="29"/>
    </row>
    <row r="135" spans="3:5" x14ac:dyDescent="0.25">
      <c r="C135" s="2"/>
      <c r="D135" s="29"/>
      <c r="E135" s="29"/>
    </row>
    <row r="136" spans="3:5" x14ac:dyDescent="0.25">
      <c r="C136" s="2"/>
      <c r="D136" s="29"/>
      <c r="E136" s="29"/>
    </row>
    <row r="137" spans="3:5" x14ac:dyDescent="0.25">
      <c r="C137" s="2"/>
      <c r="D137" s="29"/>
      <c r="E137" s="29"/>
    </row>
    <row r="138" spans="3:5" x14ac:dyDescent="0.25">
      <c r="C138" s="2"/>
      <c r="D138" s="29"/>
      <c r="E138" s="29"/>
    </row>
    <row r="139" spans="3:5" x14ac:dyDescent="0.25">
      <c r="C139" s="2"/>
      <c r="D139" s="29"/>
      <c r="E139" s="29"/>
    </row>
    <row r="140" spans="3:5" x14ac:dyDescent="0.25">
      <c r="C140" s="2"/>
      <c r="D140" s="29"/>
      <c r="E140" s="29"/>
    </row>
    <row r="141" spans="3:5" x14ac:dyDescent="0.25">
      <c r="C141" s="2"/>
      <c r="D141" s="29"/>
      <c r="E141" s="29"/>
    </row>
    <row r="142" spans="3:5" x14ac:dyDescent="0.25">
      <c r="C142" s="2"/>
      <c r="D142" s="29"/>
      <c r="E142" s="29"/>
    </row>
    <row r="143" spans="3:5" x14ac:dyDescent="0.25">
      <c r="C143" s="2"/>
      <c r="D143" s="29"/>
      <c r="E143" s="29"/>
    </row>
    <row r="144" spans="3:5" x14ac:dyDescent="0.25">
      <c r="C144" s="2"/>
      <c r="D144" s="29"/>
      <c r="E144" s="29"/>
    </row>
    <row r="145" spans="3:5" x14ac:dyDescent="0.25">
      <c r="C145" s="2"/>
      <c r="D145" s="29"/>
      <c r="E145" s="29"/>
    </row>
    <row r="146" spans="3:5" x14ac:dyDescent="0.25">
      <c r="C146" s="2"/>
      <c r="D146" s="29"/>
      <c r="E146" s="29"/>
    </row>
    <row r="147" spans="3:5" x14ac:dyDescent="0.25">
      <c r="C147" s="2"/>
      <c r="D147" s="29"/>
      <c r="E147" s="29"/>
    </row>
    <row r="148" spans="3:5" x14ac:dyDescent="0.25">
      <c r="C148" s="2"/>
      <c r="D148" s="29"/>
      <c r="E148" s="29"/>
    </row>
    <row r="149" spans="3:5" x14ac:dyDescent="0.25">
      <c r="C149" s="2"/>
      <c r="D149" s="29"/>
      <c r="E149" s="29"/>
    </row>
    <row r="150" spans="3:5" x14ac:dyDescent="0.25">
      <c r="C150" s="2"/>
      <c r="D150" s="29"/>
      <c r="E150" s="29"/>
    </row>
    <row r="151" spans="3:5" x14ac:dyDescent="0.25">
      <c r="C151" s="2"/>
      <c r="D151" s="29"/>
      <c r="E151" s="29"/>
    </row>
    <row r="152" spans="3:5" x14ac:dyDescent="0.25">
      <c r="C152" s="2"/>
      <c r="D152" s="29"/>
      <c r="E152" s="29"/>
    </row>
    <row r="153" spans="3:5" x14ac:dyDescent="0.25">
      <c r="C153" s="2"/>
      <c r="D153" s="29"/>
      <c r="E153" s="29"/>
    </row>
    <row r="154" spans="3:5" x14ac:dyDescent="0.25">
      <c r="C154" s="2"/>
      <c r="D154" s="29"/>
      <c r="E154" s="29"/>
    </row>
    <row r="155" spans="3:5" x14ac:dyDescent="0.25">
      <c r="C155" s="2"/>
      <c r="D155" s="29"/>
      <c r="E155" s="29"/>
    </row>
    <row r="156" spans="3:5" x14ac:dyDescent="0.25">
      <c r="C156" s="2"/>
      <c r="D156" s="29"/>
      <c r="E156" s="29"/>
    </row>
    <row r="157" spans="3:5" x14ac:dyDescent="0.25">
      <c r="C157" s="2"/>
      <c r="D157" s="29"/>
      <c r="E157" s="29"/>
    </row>
    <row r="158" spans="3:5" x14ac:dyDescent="0.25">
      <c r="C158" s="2"/>
      <c r="D158" s="29"/>
      <c r="E158" s="29"/>
    </row>
    <row r="159" spans="3:5" x14ac:dyDescent="0.25">
      <c r="C159" s="2"/>
      <c r="D159" s="29"/>
      <c r="E159" s="29"/>
    </row>
    <row r="160" spans="3:5" x14ac:dyDescent="0.25">
      <c r="C160" s="2"/>
      <c r="D160" s="29"/>
      <c r="E160" s="29"/>
    </row>
    <row r="161" spans="3:5" x14ac:dyDescent="0.25">
      <c r="C161" s="2"/>
      <c r="D161" s="29"/>
      <c r="E161" s="29"/>
    </row>
    <row r="162" spans="3:5" x14ac:dyDescent="0.25">
      <c r="C162" s="2"/>
      <c r="D162" s="29"/>
      <c r="E162" s="29"/>
    </row>
    <row r="163" spans="3:5" x14ac:dyDescent="0.25">
      <c r="C163" s="2"/>
      <c r="D163" s="29"/>
      <c r="E163" s="29"/>
    </row>
    <row r="164" spans="3:5" x14ac:dyDescent="0.25">
      <c r="C164" s="2"/>
      <c r="D164" s="29"/>
      <c r="E164" s="29"/>
    </row>
    <row r="165" spans="3:5" x14ac:dyDescent="0.25">
      <c r="C165" s="29"/>
      <c r="D165" s="29"/>
      <c r="E165" s="29"/>
    </row>
    <row r="166" spans="3:5" x14ac:dyDescent="0.25">
      <c r="C166" s="94"/>
      <c r="D166" s="94"/>
      <c r="E166" s="29"/>
    </row>
  </sheetData>
  <sortState ref="C7:D165">
    <sortCondition descending="1" ref="D7:D165"/>
  </sortState>
  <mergeCells count="2">
    <mergeCell ref="B4:E4"/>
    <mergeCell ref="F6:I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4"/>
  <sheetViews>
    <sheetView workbookViewId="0"/>
  </sheetViews>
  <sheetFormatPr baseColWidth="10" defaultRowHeight="15" x14ac:dyDescent="0.25"/>
  <cols>
    <col min="2" max="2" width="15.5703125" bestFit="1" customWidth="1"/>
    <col min="3" max="3" width="206.5703125" customWidth="1"/>
  </cols>
  <sheetData>
    <row r="1" spans="1:3" ht="18.75" x14ac:dyDescent="0.3">
      <c r="A1" s="142" t="str">
        <f>HYPERLINK("#'Carátula'!A1","Volver al menú")</f>
        <v>Volver al menú</v>
      </c>
    </row>
    <row r="2" spans="1:3" ht="15.75" thickBot="1" x14ac:dyDescent="0.3"/>
    <row r="3" spans="1:3" ht="27.75" customHeight="1" thickBot="1" x14ac:dyDescent="0.3">
      <c r="B3" s="154" t="s">
        <v>622</v>
      </c>
      <c r="C3" s="155"/>
    </row>
    <row r="4" spans="1:3" ht="21.75" customHeight="1" thickBot="1" x14ac:dyDescent="0.3">
      <c r="B4" s="138" t="s">
        <v>623</v>
      </c>
      <c r="C4" s="141" t="s">
        <v>624</v>
      </c>
    </row>
    <row r="5" spans="1:3" ht="29.25" customHeight="1" x14ac:dyDescent="0.25">
      <c r="B5" s="139" t="s">
        <v>632</v>
      </c>
      <c r="C5" s="137" t="s">
        <v>635</v>
      </c>
    </row>
    <row r="6" spans="1:3" ht="31.5" x14ac:dyDescent="0.25">
      <c r="B6" s="139" t="s">
        <v>641</v>
      </c>
      <c r="C6" s="126" t="s">
        <v>690</v>
      </c>
    </row>
    <row r="7" spans="1:3" ht="33" customHeight="1" x14ac:dyDescent="0.25">
      <c r="B7" s="139" t="s">
        <v>625</v>
      </c>
      <c r="C7" s="126" t="s">
        <v>626</v>
      </c>
    </row>
    <row r="8" spans="1:3" ht="31.5" x14ac:dyDescent="0.25">
      <c r="B8" s="139" t="s">
        <v>7</v>
      </c>
      <c r="C8" s="126" t="s">
        <v>628</v>
      </c>
    </row>
    <row r="9" spans="1:3" ht="31.5" x14ac:dyDescent="0.25">
      <c r="B9" s="139" t="s">
        <v>633</v>
      </c>
      <c r="C9" s="126" t="s">
        <v>636</v>
      </c>
    </row>
    <row r="10" spans="1:3" ht="31.5" x14ac:dyDescent="0.25">
      <c r="B10" s="139" t="s">
        <v>66</v>
      </c>
      <c r="C10" s="126" t="s">
        <v>637</v>
      </c>
    </row>
    <row r="11" spans="1:3" ht="31.5" x14ac:dyDescent="0.25">
      <c r="B11" s="139" t="s">
        <v>5</v>
      </c>
      <c r="C11" s="126" t="s">
        <v>629</v>
      </c>
    </row>
    <row r="12" spans="1:3" ht="33" customHeight="1" x14ac:dyDescent="0.25">
      <c r="B12" s="139" t="s">
        <v>627</v>
      </c>
      <c r="C12" s="126" t="s">
        <v>630</v>
      </c>
    </row>
    <row r="13" spans="1:3" ht="36" customHeight="1" x14ac:dyDescent="0.25">
      <c r="B13" s="139" t="s">
        <v>79</v>
      </c>
      <c r="C13" s="126" t="s">
        <v>638</v>
      </c>
    </row>
    <row r="14" spans="1:3" ht="31.5" x14ac:dyDescent="0.25">
      <c r="B14" s="139" t="s">
        <v>4</v>
      </c>
      <c r="C14" s="126" t="s">
        <v>631</v>
      </c>
    </row>
    <row r="15" spans="1:3" ht="33" customHeight="1" thickBot="1" x14ac:dyDescent="0.3">
      <c r="B15" s="140" t="s">
        <v>634</v>
      </c>
      <c r="C15" s="127" t="s">
        <v>639</v>
      </c>
    </row>
    <row r="16" spans="1:3" ht="15.75" x14ac:dyDescent="0.25">
      <c r="B16" s="136"/>
      <c r="C16" s="134"/>
    </row>
    <row r="17" spans="2:37" ht="15.75" x14ac:dyDescent="0.25">
      <c r="B17" s="136"/>
      <c r="C17" s="128"/>
      <c r="D17" s="133"/>
      <c r="E17" s="133"/>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row>
    <row r="18" spans="2:37" ht="15.75" x14ac:dyDescent="0.25">
      <c r="B18" s="13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2:37" ht="15.75" x14ac:dyDescent="0.25">
      <c r="B19" s="136"/>
      <c r="C19" s="134"/>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2:37" ht="15.75" x14ac:dyDescent="0.25">
      <c r="B20" s="136"/>
      <c r="C20" s="70"/>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2:37" ht="15.75" x14ac:dyDescent="0.25">
      <c r="B21" s="23"/>
      <c r="C21" s="135"/>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2:37" ht="15.75" x14ac:dyDescent="0.25">
      <c r="B22" s="23"/>
      <c r="C22" s="70"/>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2:37" ht="15.75" x14ac:dyDescent="0.25">
      <c r="B23" s="23"/>
      <c r="C23" s="13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row>
    <row r="24" spans="2:37" ht="15.75" x14ac:dyDescent="0.25">
      <c r="B24" s="23"/>
      <c r="C24" s="70"/>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row>
    <row r="25" spans="2:37" ht="15.75" x14ac:dyDescent="0.25">
      <c r="B25" s="23"/>
      <c r="C25" s="134"/>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row>
    <row r="26" spans="2:37" ht="15.75" x14ac:dyDescent="0.25">
      <c r="B26" s="23"/>
      <c r="C26" s="70"/>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2:37" ht="15.75" x14ac:dyDescent="0.25">
      <c r="B27" s="23"/>
      <c r="C27" s="134"/>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row>
    <row r="28" spans="2:37" ht="15.75" x14ac:dyDescent="0.25">
      <c r="B28" s="23"/>
      <c r="C28" s="70"/>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row>
    <row r="29" spans="2:37" ht="15.75" x14ac:dyDescent="0.25">
      <c r="B29" s="23"/>
      <c r="C29" s="134"/>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row>
    <row r="30" spans="2:37" ht="15.75" x14ac:dyDescent="0.25">
      <c r="B30" s="23"/>
      <c r="C30" s="70"/>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2:37" ht="15.75" x14ac:dyDescent="0.25">
      <c r="B31" s="23"/>
      <c r="C31" s="134"/>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2:37" ht="15.75" x14ac:dyDescent="0.25">
      <c r="B32" s="23"/>
      <c r="C32" s="70"/>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3:37" ht="15.75" x14ac:dyDescent="0.25">
      <c r="C33" s="134"/>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row>
    <row r="34" spans="3:37" ht="15.75" x14ac:dyDescent="0.25">
      <c r="C34" s="70"/>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3:37" ht="15.75" x14ac:dyDescent="0.25">
      <c r="C35" s="134"/>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row>
    <row r="36" spans="3:37" ht="15.75" x14ac:dyDescent="0.25">
      <c r="C36" s="70"/>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row>
    <row r="37" spans="3:37" ht="15.75" x14ac:dyDescent="0.25">
      <c r="C37" s="132"/>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row>
    <row r="38" spans="3:37" ht="15.75" x14ac:dyDescent="0.25">
      <c r="C38" s="70"/>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3:37" ht="15.75" x14ac:dyDescent="0.25">
      <c r="C39" s="134"/>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3:37" ht="15.75" x14ac:dyDescent="0.25">
      <c r="C40" s="134"/>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3:37" ht="15.75" x14ac:dyDescent="0.25">
      <c r="C41" s="70"/>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3:37" ht="15.75" x14ac:dyDescent="0.25">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3:37" ht="15.75" x14ac:dyDescent="0.25">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3:37" ht="15.75" x14ac:dyDescent="0.25">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sheetData>
  <mergeCells count="1">
    <mergeCell ref="B3:C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66"/>
  <sheetViews>
    <sheetView workbookViewId="0"/>
  </sheetViews>
  <sheetFormatPr baseColWidth="10" defaultRowHeight="15.75" x14ac:dyDescent="0.25"/>
  <cols>
    <col min="3" max="3" width="67.5703125" bestFit="1" customWidth="1"/>
    <col min="4" max="4" width="20.85546875" style="16" customWidth="1"/>
    <col min="5" max="5" width="11.140625" customWidth="1"/>
    <col min="6" max="6" width="15.42578125" customWidth="1"/>
    <col min="8" max="8" width="20.140625" customWidth="1"/>
    <col min="9" max="9" width="27.140625" customWidth="1"/>
    <col min="11" max="11" width="41" bestFit="1" customWidth="1"/>
    <col min="16" max="16" width="67.5703125" bestFit="1" customWidth="1"/>
  </cols>
  <sheetData>
    <row r="1" spans="1:12" ht="18.75" x14ac:dyDescent="0.3">
      <c r="A1" s="142" t="str">
        <f>HYPERLINK("#'Carátula'!A1","Volver al menú")</f>
        <v>Volver al menú</v>
      </c>
    </row>
    <row r="3" spans="1:12" x14ac:dyDescent="0.25">
      <c r="B3" s="199" t="s">
        <v>513</v>
      </c>
      <c r="C3" s="199"/>
      <c r="D3" s="199"/>
      <c r="E3" s="199"/>
    </row>
    <row r="4" spans="1:12" ht="16.5" thickBot="1" x14ac:dyDescent="0.3">
      <c r="K4" s="94"/>
      <c r="L4" s="120"/>
    </row>
    <row r="5" spans="1:12" x14ac:dyDescent="0.25">
      <c r="C5" s="7" t="s">
        <v>4</v>
      </c>
      <c r="D5" s="111" t="s">
        <v>92</v>
      </c>
      <c r="E5" s="16"/>
      <c r="F5" s="200" t="s">
        <v>528</v>
      </c>
      <c r="G5" s="201"/>
      <c r="H5" s="201"/>
      <c r="I5" s="202"/>
      <c r="K5" s="2"/>
      <c r="L5" s="29"/>
    </row>
    <row r="6" spans="1:12" x14ac:dyDescent="0.25">
      <c r="C6" s="13" t="s">
        <v>37</v>
      </c>
      <c r="D6" s="9">
        <v>484</v>
      </c>
      <c r="E6" s="16"/>
      <c r="F6" s="203"/>
      <c r="G6" s="146"/>
      <c r="H6" s="146"/>
      <c r="I6" s="147"/>
      <c r="K6" s="2"/>
      <c r="L6" s="29"/>
    </row>
    <row r="7" spans="1:12" x14ac:dyDescent="0.25">
      <c r="C7" s="13" t="s">
        <v>63</v>
      </c>
      <c r="D7" s="9">
        <v>444</v>
      </c>
      <c r="E7" s="16"/>
      <c r="F7" s="203"/>
      <c r="G7" s="146"/>
      <c r="H7" s="146"/>
      <c r="I7" s="147"/>
      <c r="K7" s="2"/>
      <c r="L7" s="29"/>
    </row>
    <row r="8" spans="1:12" ht="16.5" thickBot="1" x14ac:dyDescent="0.3">
      <c r="C8" s="13" t="s">
        <v>59</v>
      </c>
      <c r="D8" s="9">
        <v>244</v>
      </c>
      <c r="E8" s="16"/>
      <c r="F8" s="204"/>
      <c r="G8" s="205"/>
      <c r="H8" s="205"/>
      <c r="I8" s="206"/>
      <c r="K8" s="2"/>
      <c r="L8" s="29"/>
    </row>
    <row r="9" spans="1:12" x14ac:dyDescent="0.25">
      <c r="C9" s="13" t="s">
        <v>57</v>
      </c>
      <c r="D9" s="9">
        <v>236</v>
      </c>
      <c r="E9" s="16"/>
      <c r="F9" s="2"/>
      <c r="G9" s="2"/>
      <c r="H9" s="2"/>
      <c r="I9" s="2"/>
      <c r="K9" s="2"/>
      <c r="L9" s="29"/>
    </row>
    <row r="10" spans="1:12" x14ac:dyDescent="0.25">
      <c r="C10" s="13" t="s">
        <v>65</v>
      </c>
      <c r="D10" s="9">
        <v>195</v>
      </c>
      <c r="E10" s="16"/>
      <c r="K10" s="2"/>
      <c r="L10" s="29"/>
    </row>
    <row r="11" spans="1:12" x14ac:dyDescent="0.25">
      <c r="C11" s="13" t="s">
        <v>58</v>
      </c>
      <c r="D11" s="9">
        <v>186</v>
      </c>
      <c r="E11" s="16"/>
      <c r="K11" s="2"/>
      <c r="L11" s="29"/>
    </row>
    <row r="12" spans="1:12" x14ac:dyDescent="0.25">
      <c r="C12" s="13" t="s">
        <v>473</v>
      </c>
      <c r="D12" s="9">
        <v>139</v>
      </c>
      <c r="E12" s="16"/>
      <c r="K12" s="2"/>
      <c r="L12" s="29"/>
    </row>
    <row r="13" spans="1:12" x14ac:dyDescent="0.25">
      <c r="C13" s="13" t="s">
        <v>48</v>
      </c>
      <c r="D13" s="9">
        <v>103</v>
      </c>
      <c r="E13" s="16"/>
      <c r="K13" s="2"/>
      <c r="L13" s="29"/>
    </row>
    <row r="14" spans="1:12" x14ac:dyDescent="0.25">
      <c r="C14" s="13" t="s">
        <v>73</v>
      </c>
      <c r="D14" s="9">
        <v>103</v>
      </c>
      <c r="E14" s="16"/>
      <c r="K14" s="2"/>
      <c r="L14" s="29"/>
    </row>
    <row r="15" spans="1:12" x14ac:dyDescent="0.25">
      <c r="C15" s="13" t="s">
        <v>42</v>
      </c>
      <c r="D15" s="9">
        <v>65</v>
      </c>
      <c r="E15" s="16"/>
      <c r="K15" s="2"/>
      <c r="L15" s="29"/>
    </row>
    <row r="16" spans="1:12" x14ac:dyDescent="0.25">
      <c r="C16" s="13" t="s">
        <v>38</v>
      </c>
      <c r="D16" s="9">
        <v>59</v>
      </c>
      <c r="E16" s="16"/>
      <c r="K16" s="2"/>
      <c r="L16" s="29"/>
    </row>
    <row r="17" spans="3:12" x14ac:dyDescent="0.25">
      <c r="C17" s="13" t="s">
        <v>71</v>
      </c>
      <c r="D17" s="9">
        <v>38</v>
      </c>
      <c r="E17" s="16"/>
      <c r="K17" s="2"/>
      <c r="L17" s="29"/>
    </row>
    <row r="18" spans="3:12" x14ac:dyDescent="0.25">
      <c r="C18" s="13" t="s">
        <v>52</v>
      </c>
      <c r="D18" s="9">
        <v>27</v>
      </c>
      <c r="E18" s="16"/>
      <c r="K18" s="2"/>
      <c r="L18" s="29"/>
    </row>
    <row r="19" spans="3:12" x14ac:dyDescent="0.25">
      <c r="C19" s="13" t="s">
        <v>72</v>
      </c>
      <c r="D19" s="9">
        <v>27</v>
      </c>
      <c r="E19" s="16"/>
      <c r="K19" s="2"/>
      <c r="L19" s="29"/>
    </row>
    <row r="20" spans="3:12" x14ac:dyDescent="0.25">
      <c r="C20" s="13" t="s">
        <v>68</v>
      </c>
      <c r="D20" s="9">
        <v>27</v>
      </c>
      <c r="E20" s="16"/>
      <c r="K20" s="121"/>
      <c r="L20" s="2"/>
    </row>
    <row r="21" spans="3:12" x14ac:dyDescent="0.25">
      <c r="C21" s="13" t="s">
        <v>55</v>
      </c>
      <c r="D21" s="9">
        <v>25</v>
      </c>
      <c r="E21" s="16"/>
      <c r="K21" s="2"/>
      <c r="L21" s="2"/>
    </row>
    <row r="22" spans="3:12" x14ac:dyDescent="0.25">
      <c r="C22" s="13" t="s">
        <v>64</v>
      </c>
      <c r="D22" s="9">
        <v>22</v>
      </c>
      <c r="E22" s="16"/>
      <c r="K22" s="2"/>
      <c r="L22" s="2"/>
    </row>
    <row r="23" spans="3:12" x14ac:dyDescent="0.25">
      <c r="C23" s="13" t="s">
        <v>43</v>
      </c>
      <c r="D23" s="9">
        <v>21</v>
      </c>
      <c r="E23" s="16"/>
    </row>
    <row r="24" spans="3:12" x14ac:dyDescent="0.25">
      <c r="C24" s="13" t="s">
        <v>51</v>
      </c>
      <c r="D24" s="9">
        <v>20</v>
      </c>
      <c r="E24" s="16"/>
    </row>
    <row r="25" spans="3:12" x14ac:dyDescent="0.25">
      <c r="C25" s="13" t="s">
        <v>70</v>
      </c>
      <c r="D25" s="9">
        <v>20</v>
      </c>
      <c r="E25" s="16"/>
    </row>
    <row r="26" spans="3:12" x14ac:dyDescent="0.25">
      <c r="C26" s="13" t="s">
        <v>69</v>
      </c>
      <c r="D26" s="9">
        <v>18</v>
      </c>
      <c r="E26" s="16"/>
    </row>
    <row r="27" spans="3:12" x14ac:dyDescent="0.25">
      <c r="C27" s="13" t="s">
        <v>50</v>
      </c>
      <c r="D27" s="9">
        <v>14</v>
      </c>
      <c r="E27" s="16"/>
    </row>
    <row r="28" spans="3:12" x14ac:dyDescent="0.25">
      <c r="C28" s="13" t="s">
        <v>45</v>
      </c>
      <c r="D28" s="9">
        <v>13</v>
      </c>
      <c r="E28" s="16"/>
    </row>
    <row r="29" spans="3:12" x14ac:dyDescent="0.25">
      <c r="C29" s="13" t="s">
        <v>53</v>
      </c>
      <c r="D29" s="9">
        <v>10</v>
      </c>
      <c r="E29" s="16"/>
    </row>
    <row r="30" spans="3:12" x14ac:dyDescent="0.25">
      <c r="C30" s="13" t="s">
        <v>67</v>
      </c>
      <c r="D30" s="9">
        <v>10</v>
      </c>
      <c r="E30" s="16"/>
    </row>
    <row r="31" spans="3:12" x14ac:dyDescent="0.25">
      <c r="C31" s="13" t="s">
        <v>62</v>
      </c>
      <c r="D31" s="9">
        <v>9</v>
      </c>
      <c r="E31" s="16"/>
    </row>
    <row r="32" spans="3:12" x14ac:dyDescent="0.25">
      <c r="C32" s="13" t="s">
        <v>33</v>
      </c>
      <c r="D32" s="9">
        <v>7</v>
      </c>
      <c r="E32" s="16"/>
    </row>
    <row r="33" spans="2:5" x14ac:dyDescent="0.25">
      <c r="C33" s="13" t="s">
        <v>35</v>
      </c>
      <c r="D33" s="9">
        <v>5</v>
      </c>
      <c r="E33" s="16"/>
    </row>
    <row r="34" spans="2:5" x14ac:dyDescent="0.25">
      <c r="B34" s="2"/>
      <c r="C34" s="13" t="s">
        <v>56</v>
      </c>
      <c r="D34" s="9">
        <v>4</v>
      </c>
      <c r="E34" s="16"/>
    </row>
    <row r="35" spans="2:5" x14ac:dyDescent="0.25">
      <c r="C35" s="13" t="s">
        <v>46</v>
      </c>
      <c r="D35" s="9">
        <v>4</v>
      </c>
      <c r="E35" s="16"/>
    </row>
    <row r="36" spans="2:5" x14ac:dyDescent="0.25">
      <c r="C36" s="13" t="s">
        <v>34</v>
      </c>
      <c r="D36" s="9">
        <v>3</v>
      </c>
      <c r="E36" s="16"/>
    </row>
    <row r="37" spans="2:5" x14ac:dyDescent="0.25">
      <c r="C37" s="13" t="s">
        <v>54</v>
      </c>
      <c r="D37" s="9">
        <v>3</v>
      </c>
      <c r="E37" s="16"/>
    </row>
    <row r="38" spans="2:5" x14ac:dyDescent="0.25">
      <c r="C38" s="13" t="s">
        <v>40</v>
      </c>
      <c r="D38" s="9">
        <v>3</v>
      </c>
      <c r="E38" s="16"/>
    </row>
    <row r="39" spans="2:5" x14ac:dyDescent="0.25">
      <c r="C39" s="13" t="s">
        <v>314</v>
      </c>
      <c r="D39" s="9">
        <v>2</v>
      </c>
      <c r="E39" s="16"/>
    </row>
    <row r="40" spans="2:5" x14ac:dyDescent="0.25">
      <c r="C40" s="13" t="s">
        <v>60</v>
      </c>
      <c r="D40" s="9">
        <v>2</v>
      </c>
      <c r="E40" s="16"/>
    </row>
    <row r="41" spans="2:5" x14ac:dyDescent="0.25">
      <c r="C41" s="13" t="s">
        <v>61</v>
      </c>
      <c r="D41" s="9">
        <v>2</v>
      </c>
      <c r="E41" s="16"/>
    </row>
    <row r="42" spans="2:5" x14ac:dyDescent="0.25">
      <c r="C42" s="13" t="s">
        <v>66</v>
      </c>
      <c r="D42" s="9">
        <v>2</v>
      </c>
      <c r="E42" s="16"/>
    </row>
    <row r="43" spans="2:5" x14ac:dyDescent="0.25">
      <c r="C43" s="13" t="s">
        <v>39</v>
      </c>
      <c r="D43" s="9">
        <v>2</v>
      </c>
      <c r="E43" s="16"/>
    </row>
    <row r="44" spans="2:5" x14ac:dyDescent="0.25">
      <c r="C44" s="13" t="s">
        <v>327</v>
      </c>
      <c r="D44" s="9">
        <v>1</v>
      </c>
      <c r="E44" s="16"/>
    </row>
    <row r="45" spans="2:5" x14ac:dyDescent="0.25">
      <c r="C45" s="13" t="s">
        <v>262</v>
      </c>
      <c r="D45" s="9">
        <v>1</v>
      </c>
      <c r="E45" s="16"/>
    </row>
    <row r="46" spans="2:5" x14ac:dyDescent="0.25">
      <c r="C46" s="13" t="s">
        <v>231</v>
      </c>
      <c r="D46" s="9">
        <v>1</v>
      </c>
      <c r="E46" s="16"/>
    </row>
    <row r="47" spans="2:5" x14ac:dyDescent="0.25">
      <c r="C47" s="13" t="s">
        <v>321</v>
      </c>
      <c r="D47" s="9">
        <v>1</v>
      </c>
      <c r="E47" s="16"/>
    </row>
    <row r="48" spans="2:5" ht="16.5" thickBot="1" x14ac:dyDescent="0.3">
      <c r="C48" s="20" t="s">
        <v>218</v>
      </c>
      <c r="D48" s="12">
        <v>1</v>
      </c>
      <c r="E48" s="16"/>
    </row>
    <row r="49" spans="3:5" x14ac:dyDescent="0.25">
      <c r="C49" s="2"/>
      <c r="D49" s="29"/>
      <c r="E49" s="16"/>
    </row>
    <row r="50" spans="3:5" x14ac:dyDescent="0.25">
      <c r="C50" s="2"/>
      <c r="D50" s="29"/>
      <c r="E50" s="16"/>
    </row>
    <row r="51" spans="3:5" x14ac:dyDescent="0.25">
      <c r="C51" s="2"/>
      <c r="D51" s="29"/>
      <c r="E51" s="16"/>
    </row>
    <row r="52" spans="3:5" x14ac:dyDescent="0.25">
      <c r="C52" s="2"/>
      <c r="D52" s="29"/>
      <c r="E52" s="16"/>
    </row>
    <row r="53" spans="3:5" x14ac:dyDescent="0.25">
      <c r="C53" s="2"/>
      <c r="D53" s="29"/>
      <c r="E53" s="16"/>
    </row>
    <row r="54" spans="3:5" x14ac:dyDescent="0.25">
      <c r="C54" s="2"/>
      <c r="D54" s="29"/>
      <c r="E54" s="16"/>
    </row>
    <row r="55" spans="3:5" x14ac:dyDescent="0.25">
      <c r="C55" s="2"/>
      <c r="D55" s="29"/>
      <c r="E55" s="16"/>
    </row>
    <row r="56" spans="3:5" x14ac:dyDescent="0.25">
      <c r="C56" s="2"/>
      <c r="D56" s="29"/>
      <c r="E56" s="16"/>
    </row>
    <row r="57" spans="3:5" x14ac:dyDescent="0.25">
      <c r="C57" s="2"/>
      <c r="D57" s="29"/>
      <c r="E57" s="16"/>
    </row>
    <row r="58" spans="3:5" x14ac:dyDescent="0.25">
      <c r="C58" s="2"/>
      <c r="D58" s="29"/>
      <c r="E58" s="16"/>
    </row>
    <row r="59" spans="3:5" x14ac:dyDescent="0.25">
      <c r="C59" s="2"/>
      <c r="D59" s="29"/>
      <c r="E59" s="16"/>
    </row>
    <row r="60" spans="3:5" x14ac:dyDescent="0.25">
      <c r="C60" s="2"/>
      <c r="D60" s="29"/>
      <c r="E60" s="16"/>
    </row>
    <row r="61" spans="3:5" x14ac:dyDescent="0.25">
      <c r="C61" s="2"/>
      <c r="D61" s="29"/>
      <c r="E61" s="16"/>
    </row>
    <row r="62" spans="3:5" x14ac:dyDescent="0.25">
      <c r="C62" s="2"/>
      <c r="D62" s="29"/>
      <c r="E62" s="16"/>
    </row>
    <row r="63" spans="3:5" x14ac:dyDescent="0.25">
      <c r="C63" s="2"/>
      <c r="D63" s="29"/>
      <c r="E63" s="16"/>
    </row>
    <row r="64" spans="3:5" x14ac:dyDescent="0.25">
      <c r="C64" s="2"/>
      <c r="D64" s="29"/>
      <c r="E64" s="16"/>
    </row>
    <row r="65" spans="3:5" x14ac:dyDescent="0.25">
      <c r="C65" s="2"/>
      <c r="D65" s="29"/>
      <c r="E65" s="16"/>
    </row>
    <row r="66" spans="3:5" x14ac:dyDescent="0.25">
      <c r="C66" s="2"/>
      <c r="D66" s="29"/>
      <c r="E66" s="16"/>
    </row>
    <row r="67" spans="3:5" x14ac:dyDescent="0.25">
      <c r="C67" s="2"/>
      <c r="D67" s="29"/>
      <c r="E67" s="16"/>
    </row>
    <row r="68" spans="3:5" x14ac:dyDescent="0.25">
      <c r="C68" s="2"/>
      <c r="D68" s="29"/>
      <c r="E68" s="16"/>
    </row>
    <row r="69" spans="3:5" x14ac:dyDescent="0.25">
      <c r="C69" s="2"/>
      <c r="D69" s="29"/>
      <c r="E69" s="16"/>
    </row>
    <row r="70" spans="3:5" x14ac:dyDescent="0.25">
      <c r="C70" s="2"/>
      <c r="D70" s="29"/>
      <c r="E70" s="16"/>
    </row>
    <row r="71" spans="3:5" x14ac:dyDescent="0.25">
      <c r="C71" s="2"/>
      <c r="D71" s="29"/>
      <c r="E71" s="16"/>
    </row>
    <row r="72" spans="3:5" x14ac:dyDescent="0.25">
      <c r="C72" s="2"/>
      <c r="D72" s="29"/>
      <c r="E72" s="16"/>
    </row>
    <row r="73" spans="3:5" x14ac:dyDescent="0.25">
      <c r="C73" s="2"/>
      <c r="D73" s="29"/>
      <c r="E73" s="16"/>
    </row>
    <row r="74" spans="3:5" x14ac:dyDescent="0.25">
      <c r="C74" s="2"/>
      <c r="D74" s="29"/>
      <c r="E74" s="16"/>
    </row>
    <row r="75" spans="3:5" x14ac:dyDescent="0.25">
      <c r="C75" s="2"/>
      <c r="D75" s="29"/>
      <c r="E75" s="16"/>
    </row>
    <row r="76" spans="3:5" x14ac:dyDescent="0.25">
      <c r="C76" s="2"/>
      <c r="D76" s="29"/>
      <c r="E76" s="16"/>
    </row>
    <row r="77" spans="3:5" x14ac:dyDescent="0.25">
      <c r="C77" s="2"/>
      <c r="D77" s="29"/>
      <c r="E77" s="16"/>
    </row>
    <row r="78" spans="3:5" x14ac:dyDescent="0.25">
      <c r="C78" s="2"/>
      <c r="D78" s="29"/>
      <c r="E78" s="16"/>
    </row>
    <row r="79" spans="3:5" x14ac:dyDescent="0.25">
      <c r="C79" s="2"/>
      <c r="D79" s="29"/>
      <c r="E79" s="16"/>
    </row>
    <row r="80" spans="3:5" x14ac:dyDescent="0.25">
      <c r="C80" s="2"/>
      <c r="D80" s="29"/>
      <c r="E80" s="16"/>
    </row>
    <row r="81" spans="3:5" x14ac:dyDescent="0.25">
      <c r="C81" s="2"/>
      <c r="D81" s="29"/>
      <c r="E81" s="16"/>
    </row>
    <row r="82" spans="3:5" x14ac:dyDescent="0.25">
      <c r="C82" s="2"/>
      <c r="D82" s="29"/>
      <c r="E82" s="16"/>
    </row>
    <row r="83" spans="3:5" x14ac:dyDescent="0.25">
      <c r="C83" s="2"/>
      <c r="D83" s="29"/>
      <c r="E83" s="16"/>
    </row>
    <row r="84" spans="3:5" x14ac:dyDescent="0.25">
      <c r="C84" s="2"/>
      <c r="D84" s="29"/>
      <c r="E84" s="16"/>
    </row>
    <row r="85" spans="3:5" x14ac:dyDescent="0.25">
      <c r="C85" s="2"/>
      <c r="D85" s="29"/>
      <c r="E85" s="16"/>
    </row>
    <row r="86" spans="3:5" x14ac:dyDescent="0.25">
      <c r="C86" s="2"/>
      <c r="D86" s="29"/>
      <c r="E86" s="16"/>
    </row>
    <row r="87" spans="3:5" x14ac:dyDescent="0.25">
      <c r="C87" s="2"/>
      <c r="D87" s="29"/>
      <c r="E87" s="16"/>
    </row>
    <row r="88" spans="3:5" x14ac:dyDescent="0.25">
      <c r="C88" s="2"/>
      <c r="D88" s="29"/>
      <c r="E88" s="16"/>
    </row>
    <row r="89" spans="3:5" x14ac:dyDescent="0.25">
      <c r="C89" s="2"/>
      <c r="D89" s="29"/>
      <c r="E89" s="16"/>
    </row>
    <row r="90" spans="3:5" x14ac:dyDescent="0.25">
      <c r="C90" s="2"/>
      <c r="D90" s="29"/>
      <c r="E90" s="16"/>
    </row>
    <row r="91" spans="3:5" x14ac:dyDescent="0.25">
      <c r="C91" s="2"/>
      <c r="D91" s="29"/>
      <c r="E91" s="16"/>
    </row>
    <row r="92" spans="3:5" x14ac:dyDescent="0.25">
      <c r="C92" s="2"/>
      <c r="D92" s="29"/>
      <c r="E92" s="16"/>
    </row>
    <row r="93" spans="3:5" x14ac:dyDescent="0.25">
      <c r="C93" s="2"/>
      <c r="D93" s="29"/>
      <c r="E93" s="16"/>
    </row>
    <row r="94" spans="3:5" x14ac:dyDescent="0.25">
      <c r="C94" s="2"/>
      <c r="D94" s="29"/>
      <c r="E94" s="16"/>
    </row>
    <row r="95" spans="3:5" x14ac:dyDescent="0.25">
      <c r="C95" s="2"/>
      <c r="D95" s="29"/>
      <c r="E95" s="16"/>
    </row>
    <row r="96" spans="3:5" x14ac:dyDescent="0.25">
      <c r="C96" s="2"/>
      <c r="D96" s="29"/>
      <c r="E96" s="16"/>
    </row>
    <row r="97" spans="3:5" x14ac:dyDescent="0.25">
      <c r="C97" s="2"/>
      <c r="D97" s="29"/>
      <c r="E97" s="16"/>
    </row>
    <row r="98" spans="3:5" x14ac:dyDescent="0.25">
      <c r="C98" s="2"/>
      <c r="D98" s="29"/>
      <c r="E98" s="16"/>
    </row>
    <row r="99" spans="3:5" x14ac:dyDescent="0.25">
      <c r="C99" s="2"/>
      <c r="D99" s="29"/>
      <c r="E99" s="16"/>
    </row>
    <row r="100" spans="3:5" x14ac:dyDescent="0.25">
      <c r="C100" s="2"/>
      <c r="D100" s="29"/>
      <c r="E100" s="16"/>
    </row>
    <row r="101" spans="3:5" x14ac:dyDescent="0.25">
      <c r="C101" s="2"/>
      <c r="D101" s="29"/>
      <c r="E101" s="16"/>
    </row>
    <row r="102" spans="3:5" x14ac:dyDescent="0.25">
      <c r="C102" s="2"/>
      <c r="D102" s="29"/>
      <c r="E102" s="16"/>
    </row>
    <row r="103" spans="3:5" x14ac:dyDescent="0.25">
      <c r="C103" s="2"/>
      <c r="D103" s="29"/>
      <c r="E103" s="16"/>
    </row>
    <row r="104" spans="3:5" x14ac:dyDescent="0.25">
      <c r="C104" s="2"/>
      <c r="D104" s="29"/>
      <c r="E104" s="16"/>
    </row>
    <row r="105" spans="3:5" x14ac:dyDescent="0.25">
      <c r="C105" s="2"/>
      <c r="D105" s="29"/>
      <c r="E105" s="16"/>
    </row>
    <row r="106" spans="3:5" x14ac:dyDescent="0.25">
      <c r="C106" s="2"/>
      <c r="D106" s="29"/>
      <c r="E106" s="16"/>
    </row>
    <row r="107" spans="3:5" x14ac:dyDescent="0.25">
      <c r="C107" s="2"/>
      <c r="D107" s="29"/>
      <c r="E107" s="16"/>
    </row>
    <row r="108" spans="3:5" x14ac:dyDescent="0.25">
      <c r="C108" s="2"/>
      <c r="D108" s="29"/>
      <c r="E108" s="16"/>
    </row>
    <row r="109" spans="3:5" x14ac:dyDescent="0.25">
      <c r="C109" s="2"/>
      <c r="D109" s="29"/>
      <c r="E109" s="16"/>
    </row>
    <row r="110" spans="3:5" x14ac:dyDescent="0.25">
      <c r="C110" s="2"/>
      <c r="D110" s="29"/>
      <c r="E110" s="16"/>
    </row>
    <row r="111" spans="3:5" x14ac:dyDescent="0.25">
      <c r="C111" s="2"/>
      <c r="D111" s="29"/>
      <c r="E111" s="16"/>
    </row>
    <row r="112" spans="3:5" x14ac:dyDescent="0.25">
      <c r="C112" s="2"/>
      <c r="D112" s="29"/>
      <c r="E112" s="16"/>
    </row>
    <row r="113" spans="3:5" x14ac:dyDescent="0.25">
      <c r="C113" s="2"/>
      <c r="D113" s="29"/>
      <c r="E113" s="16"/>
    </row>
    <row r="114" spans="3:5" x14ac:dyDescent="0.25">
      <c r="C114" s="2"/>
      <c r="D114" s="29"/>
      <c r="E114" s="16"/>
    </row>
    <row r="115" spans="3:5" x14ac:dyDescent="0.25">
      <c r="C115" s="2"/>
      <c r="D115" s="29"/>
      <c r="E115" s="16"/>
    </row>
    <row r="116" spans="3:5" x14ac:dyDescent="0.25">
      <c r="C116" s="2"/>
      <c r="D116" s="29"/>
      <c r="E116" s="16"/>
    </row>
    <row r="117" spans="3:5" x14ac:dyDescent="0.25">
      <c r="C117" s="2"/>
      <c r="D117" s="29"/>
      <c r="E117" s="16"/>
    </row>
    <row r="118" spans="3:5" x14ac:dyDescent="0.25">
      <c r="C118" s="2"/>
      <c r="D118" s="29"/>
      <c r="E118" s="16"/>
    </row>
    <row r="119" spans="3:5" x14ac:dyDescent="0.25">
      <c r="C119" s="2"/>
      <c r="D119" s="29"/>
      <c r="E119" s="16"/>
    </row>
    <row r="120" spans="3:5" x14ac:dyDescent="0.25">
      <c r="C120" s="2"/>
      <c r="D120" s="29"/>
      <c r="E120" s="16"/>
    </row>
    <row r="121" spans="3:5" x14ac:dyDescent="0.25">
      <c r="C121" s="2"/>
      <c r="D121" s="29"/>
      <c r="E121" s="16"/>
    </row>
    <row r="122" spans="3:5" x14ac:dyDescent="0.25">
      <c r="C122" s="2"/>
      <c r="D122" s="29"/>
      <c r="E122" s="16"/>
    </row>
    <row r="123" spans="3:5" x14ac:dyDescent="0.25">
      <c r="C123" s="2"/>
      <c r="D123" s="29"/>
      <c r="E123" s="16"/>
    </row>
    <row r="124" spans="3:5" x14ac:dyDescent="0.25">
      <c r="C124" s="2"/>
      <c r="D124" s="29"/>
      <c r="E124" s="16"/>
    </row>
    <row r="125" spans="3:5" x14ac:dyDescent="0.25">
      <c r="C125" s="2"/>
      <c r="D125" s="29"/>
      <c r="E125" s="16"/>
    </row>
    <row r="126" spans="3:5" x14ac:dyDescent="0.25">
      <c r="C126" s="2"/>
      <c r="D126" s="29"/>
      <c r="E126" s="16"/>
    </row>
    <row r="127" spans="3:5" x14ac:dyDescent="0.25">
      <c r="C127" s="2"/>
      <c r="D127" s="29"/>
      <c r="E127" s="16"/>
    </row>
    <row r="128" spans="3:5" x14ac:dyDescent="0.25">
      <c r="C128" s="2"/>
      <c r="D128" s="29"/>
      <c r="E128" s="16"/>
    </row>
    <row r="129" spans="3:5" x14ac:dyDescent="0.25">
      <c r="C129" s="2"/>
      <c r="D129" s="29"/>
      <c r="E129" s="16"/>
    </row>
    <row r="130" spans="3:5" x14ac:dyDescent="0.25">
      <c r="C130" s="2"/>
      <c r="D130" s="29"/>
      <c r="E130" s="16"/>
    </row>
    <row r="131" spans="3:5" x14ac:dyDescent="0.25">
      <c r="C131" s="2"/>
      <c r="D131" s="29"/>
      <c r="E131" s="16"/>
    </row>
    <row r="132" spans="3:5" x14ac:dyDescent="0.25">
      <c r="C132" s="2"/>
      <c r="D132" s="29"/>
      <c r="E132" s="16"/>
    </row>
    <row r="133" spans="3:5" x14ac:dyDescent="0.25">
      <c r="C133" s="2"/>
      <c r="D133" s="29"/>
      <c r="E133" s="16"/>
    </row>
    <row r="134" spans="3:5" x14ac:dyDescent="0.25">
      <c r="C134" s="2"/>
      <c r="D134" s="29"/>
      <c r="E134" s="16"/>
    </row>
    <row r="135" spans="3:5" x14ac:dyDescent="0.25">
      <c r="C135" s="2"/>
      <c r="D135" s="29"/>
      <c r="E135" s="16"/>
    </row>
    <row r="136" spans="3:5" x14ac:dyDescent="0.25">
      <c r="C136" s="2"/>
      <c r="D136" s="29"/>
      <c r="E136" s="16"/>
    </row>
    <row r="137" spans="3:5" x14ac:dyDescent="0.25">
      <c r="C137" s="2"/>
      <c r="D137" s="29"/>
      <c r="E137" s="16"/>
    </row>
    <row r="138" spans="3:5" x14ac:dyDescent="0.25">
      <c r="C138" s="2"/>
      <c r="D138" s="29"/>
      <c r="E138" s="16"/>
    </row>
    <row r="139" spans="3:5" x14ac:dyDescent="0.25">
      <c r="C139" s="2"/>
      <c r="D139" s="29"/>
      <c r="E139" s="16"/>
    </row>
    <row r="140" spans="3:5" x14ac:dyDescent="0.25">
      <c r="C140" s="2"/>
      <c r="D140" s="29"/>
      <c r="E140" s="16"/>
    </row>
    <row r="141" spans="3:5" x14ac:dyDescent="0.25">
      <c r="C141" s="2"/>
      <c r="D141" s="29"/>
      <c r="E141" s="16"/>
    </row>
    <row r="142" spans="3:5" x14ac:dyDescent="0.25">
      <c r="C142" s="2"/>
      <c r="D142" s="29"/>
      <c r="E142" s="16"/>
    </row>
    <row r="143" spans="3:5" x14ac:dyDescent="0.25">
      <c r="C143" s="2"/>
      <c r="D143" s="29"/>
      <c r="E143" s="16"/>
    </row>
    <row r="144" spans="3:5" x14ac:dyDescent="0.25">
      <c r="C144" s="2"/>
      <c r="D144" s="29"/>
      <c r="E144" s="16"/>
    </row>
    <row r="145" spans="3:5" x14ac:dyDescent="0.25">
      <c r="C145" s="2"/>
      <c r="D145" s="29"/>
      <c r="E145" s="16"/>
    </row>
    <row r="146" spans="3:5" x14ac:dyDescent="0.25">
      <c r="C146" s="2"/>
      <c r="D146" s="29"/>
      <c r="E146" s="16"/>
    </row>
    <row r="147" spans="3:5" x14ac:dyDescent="0.25">
      <c r="C147" s="2"/>
      <c r="D147" s="29"/>
      <c r="E147" s="16"/>
    </row>
    <row r="148" spans="3:5" x14ac:dyDescent="0.25">
      <c r="C148" s="2"/>
      <c r="D148" s="29"/>
      <c r="E148" s="16"/>
    </row>
    <row r="149" spans="3:5" x14ac:dyDescent="0.25">
      <c r="C149" s="2"/>
      <c r="D149" s="29"/>
      <c r="E149" s="16"/>
    </row>
    <row r="150" spans="3:5" x14ac:dyDescent="0.25">
      <c r="C150" s="2"/>
      <c r="D150" s="29"/>
      <c r="E150" s="16"/>
    </row>
    <row r="151" spans="3:5" x14ac:dyDescent="0.25">
      <c r="C151" s="2"/>
      <c r="D151" s="29"/>
      <c r="E151" s="16"/>
    </row>
    <row r="152" spans="3:5" x14ac:dyDescent="0.25">
      <c r="C152" s="2"/>
      <c r="D152" s="29"/>
      <c r="E152" s="16"/>
    </row>
    <row r="153" spans="3:5" x14ac:dyDescent="0.25">
      <c r="C153" s="2"/>
      <c r="D153" s="29"/>
      <c r="E153" s="16"/>
    </row>
    <row r="154" spans="3:5" x14ac:dyDescent="0.25">
      <c r="C154" s="2"/>
      <c r="D154" s="29"/>
      <c r="E154" s="16"/>
    </row>
    <row r="155" spans="3:5" x14ac:dyDescent="0.25">
      <c r="C155" s="2"/>
      <c r="D155" s="29"/>
      <c r="E155" s="16"/>
    </row>
    <row r="156" spans="3:5" x14ac:dyDescent="0.25">
      <c r="C156" s="2"/>
      <c r="D156" s="29"/>
      <c r="E156" s="16"/>
    </row>
    <row r="157" spans="3:5" x14ac:dyDescent="0.25">
      <c r="C157" s="2"/>
      <c r="D157" s="29"/>
      <c r="E157" s="16"/>
    </row>
    <row r="158" spans="3:5" x14ac:dyDescent="0.25">
      <c r="C158" s="2"/>
      <c r="D158" s="29"/>
      <c r="E158" s="16"/>
    </row>
    <row r="159" spans="3:5" x14ac:dyDescent="0.25">
      <c r="C159" s="2"/>
      <c r="D159" s="29"/>
      <c r="E159" s="16"/>
    </row>
    <row r="160" spans="3:5" x14ac:dyDescent="0.25">
      <c r="C160" s="2"/>
      <c r="D160" s="29"/>
      <c r="E160" s="16"/>
    </row>
    <row r="161" spans="3:5" x14ac:dyDescent="0.25">
      <c r="C161" s="2"/>
      <c r="D161" s="29"/>
      <c r="E161" s="16"/>
    </row>
    <row r="162" spans="3:5" x14ac:dyDescent="0.25">
      <c r="C162" s="2"/>
      <c r="D162" s="29"/>
      <c r="E162" s="16"/>
    </row>
    <row r="163" spans="3:5" x14ac:dyDescent="0.25">
      <c r="C163" s="2"/>
      <c r="D163" s="29"/>
      <c r="E163" s="16"/>
    </row>
    <row r="164" spans="3:5" x14ac:dyDescent="0.25">
      <c r="C164" s="29"/>
      <c r="D164" s="29"/>
      <c r="E164" s="16"/>
    </row>
    <row r="165" spans="3:5" x14ac:dyDescent="0.25">
      <c r="C165" s="94"/>
      <c r="D165" s="94"/>
      <c r="E165" s="16"/>
    </row>
    <row r="166" spans="3:5" x14ac:dyDescent="0.25">
      <c r="C166" s="2"/>
      <c r="D166" s="29"/>
    </row>
  </sheetData>
  <mergeCells count="2">
    <mergeCell ref="B3:E3"/>
    <mergeCell ref="F5:I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65"/>
  <sheetViews>
    <sheetView topLeftCell="A22" workbookViewId="0"/>
  </sheetViews>
  <sheetFormatPr baseColWidth="10" defaultRowHeight="15" x14ac:dyDescent="0.25"/>
  <cols>
    <col min="3" max="3" width="67.5703125" bestFit="1" customWidth="1"/>
    <col min="5" max="5" width="11.85546875" bestFit="1" customWidth="1"/>
  </cols>
  <sheetData>
    <row r="1" spans="1:11" ht="18.75" x14ac:dyDescent="0.3">
      <c r="A1" s="142" t="str">
        <f>HYPERLINK("#'Carátula'!A1","Volver al menú")</f>
        <v>Volver al menú</v>
      </c>
    </row>
    <row r="4" spans="1:11" ht="15.75" x14ac:dyDescent="0.25">
      <c r="B4" s="199" t="s">
        <v>93</v>
      </c>
      <c r="C4" s="199"/>
      <c r="D4" s="199"/>
      <c r="E4" s="199"/>
    </row>
    <row r="5" spans="1:11" ht="15.75" thickBot="1" x14ac:dyDescent="0.3"/>
    <row r="6" spans="1:11" ht="15.75" customHeight="1" x14ac:dyDescent="0.25">
      <c r="C6" s="7" t="s">
        <v>79</v>
      </c>
      <c r="D6" s="81" t="s">
        <v>92</v>
      </c>
      <c r="F6" s="200" t="s">
        <v>403</v>
      </c>
      <c r="G6" s="201"/>
      <c r="H6" s="201"/>
      <c r="I6" s="201"/>
      <c r="J6" s="201"/>
      <c r="K6" s="202"/>
    </row>
    <row r="7" spans="1:11" ht="15.75" x14ac:dyDescent="0.25">
      <c r="C7" s="13" t="s">
        <v>434</v>
      </c>
      <c r="D7" s="9">
        <v>49353</v>
      </c>
      <c r="E7" s="16"/>
      <c r="F7" s="203"/>
      <c r="G7" s="146"/>
      <c r="H7" s="146"/>
      <c r="I7" s="146"/>
      <c r="J7" s="146"/>
      <c r="K7" s="147"/>
    </row>
    <row r="8" spans="1:11" ht="15" customHeight="1" x14ac:dyDescent="0.25">
      <c r="C8" s="13" t="s">
        <v>342</v>
      </c>
      <c r="D8" s="9">
        <v>4198</v>
      </c>
      <c r="E8" s="16"/>
      <c r="F8" s="203"/>
      <c r="G8" s="146"/>
      <c r="H8" s="146"/>
      <c r="I8" s="146"/>
      <c r="J8" s="146"/>
      <c r="K8" s="147"/>
    </row>
    <row r="9" spans="1:11" ht="15.75" customHeight="1" thickBot="1" x14ac:dyDescent="0.3">
      <c r="C9" s="13" t="s">
        <v>211</v>
      </c>
      <c r="D9" s="9">
        <v>2993</v>
      </c>
      <c r="E9" s="16"/>
      <c r="F9" s="204"/>
      <c r="G9" s="205"/>
      <c r="H9" s="205"/>
      <c r="I9" s="205"/>
      <c r="J9" s="205"/>
      <c r="K9" s="206"/>
    </row>
    <row r="10" spans="1:11" ht="15.75" x14ac:dyDescent="0.25">
      <c r="C10" s="13" t="s">
        <v>433</v>
      </c>
      <c r="D10" s="9">
        <v>1591</v>
      </c>
      <c r="E10" s="16"/>
    </row>
    <row r="11" spans="1:11" ht="15" customHeight="1" x14ac:dyDescent="0.25">
      <c r="C11" s="13" t="s">
        <v>163</v>
      </c>
      <c r="D11" s="9">
        <v>1004</v>
      </c>
      <c r="E11" s="16"/>
    </row>
    <row r="12" spans="1:11" ht="15.75" customHeight="1" x14ac:dyDescent="0.25">
      <c r="C12" s="13" t="s">
        <v>41</v>
      </c>
      <c r="D12" s="9">
        <v>795</v>
      </c>
      <c r="E12" s="16"/>
    </row>
    <row r="13" spans="1:11" ht="15.75" x14ac:dyDescent="0.25">
      <c r="C13" s="13" t="s">
        <v>340</v>
      </c>
      <c r="D13" s="9">
        <v>643</v>
      </c>
      <c r="E13" s="16"/>
    </row>
    <row r="14" spans="1:11" ht="15.75" x14ac:dyDescent="0.25">
      <c r="C14" s="13" t="s">
        <v>435</v>
      </c>
      <c r="D14" s="9">
        <v>577</v>
      </c>
      <c r="E14" s="16"/>
    </row>
    <row r="15" spans="1:11" ht="15.75" x14ac:dyDescent="0.25">
      <c r="C15" s="13" t="s">
        <v>136</v>
      </c>
      <c r="D15" s="9">
        <v>332</v>
      </c>
      <c r="E15" s="16"/>
    </row>
    <row r="16" spans="1:11" ht="15.75" x14ac:dyDescent="0.25">
      <c r="C16" s="13" t="s">
        <v>339</v>
      </c>
      <c r="D16" s="9">
        <v>261</v>
      </c>
      <c r="E16" s="16"/>
    </row>
    <row r="17" spans="3:5" ht="15.75" x14ac:dyDescent="0.25">
      <c r="C17" s="13" t="s">
        <v>142</v>
      </c>
      <c r="D17" s="9">
        <v>230</v>
      </c>
      <c r="E17" s="16"/>
    </row>
    <row r="18" spans="3:5" ht="15.75" x14ac:dyDescent="0.25">
      <c r="C18" s="13" t="s">
        <v>405</v>
      </c>
      <c r="D18" s="9">
        <v>197</v>
      </c>
      <c r="E18" s="16"/>
    </row>
    <row r="19" spans="3:5" ht="15.75" x14ac:dyDescent="0.25">
      <c r="C19" s="13" t="s">
        <v>407</v>
      </c>
      <c r="D19" s="9">
        <v>147</v>
      </c>
      <c r="E19" s="16"/>
    </row>
    <row r="20" spans="3:5" ht="15.75" x14ac:dyDescent="0.25">
      <c r="C20" s="13" t="s">
        <v>406</v>
      </c>
      <c r="D20" s="9">
        <v>143</v>
      </c>
      <c r="E20" s="16"/>
    </row>
    <row r="21" spans="3:5" ht="15.75" x14ac:dyDescent="0.25">
      <c r="C21" s="13" t="s">
        <v>408</v>
      </c>
      <c r="D21" s="9">
        <v>139</v>
      </c>
      <c r="E21" s="16"/>
    </row>
    <row r="22" spans="3:5" ht="15.75" x14ac:dyDescent="0.25">
      <c r="C22" s="13" t="s">
        <v>409</v>
      </c>
      <c r="D22" s="9">
        <v>119</v>
      </c>
      <c r="E22" s="16"/>
    </row>
    <row r="23" spans="3:5" ht="15.75" x14ac:dyDescent="0.25">
      <c r="C23" s="13" t="s">
        <v>410</v>
      </c>
      <c r="D23" s="9">
        <v>118</v>
      </c>
      <c r="E23" s="16"/>
    </row>
    <row r="24" spans="3:5" ht="15.75" x14ac:dyDescent="0.25">
      <c r="C24" s="13" t="s">
        <v>199</v>
      </c>
      <c r="D24" s="9">
        <v>114</v>
      </c>
      <c r="E24" s="16"/>
    </row>
    <row r="25" spans="3:5" ht="15.75" x14ac:dyDescent="0.25">
      <c r="C25" s="13" t="s">
        <v>411</v>
      </c>
      <c r="D25" s="9">
        <v>104</v>
      </c>
      <c r="E25" s="16"/>
    </row>
    <row r="26" spans="3:5" ht="15.75" x14ac:dyDescent="0.25">
      <c r="C26" s="13" t="s">
        <v>347</v>
      </c>
      <c r="D26" s="9">
        <v>97</v>
      </c>
      <c r="E26" s="16"/>
    </row>
    <row r="27" spans="3:5" ht="15.75" x14ac:dyDescent="0.25">
      <c r="C27" s="13" t="s">
        <v>412</v>
      </c>
      <c r="D27" s="9">
        <v>75</v>
      </c>
      <c r="E27" s="16"/>
    </row>
    <row r="28" spans="3:5" ht="15.75" x14ac:dyDescent="0.25">
      <c r="C28" s="13" t="s">
        <v>345</v>
      </c>
      <c r="D28" s="9">
        <v>72</v>
      </c>
      <c r="E28" s="16"/>
    </row>
    <row r="29" spans="3:5" ht="15.75" x14ac:dyDescent="0.25">
      <c r="C29" s="13" t="s">
        <v>413</v>
      </c>
      <c r="D29" s="9">
        <v>70</v>
      </c>
      <c r="E29" s="16"/>
    </row>
    <row r="30" spans="3:5" ht="15.75" x14ac:dyDescent="0.25">
      <c r="C30" s="13" t="s">
        <v>414</v>
      </c>
      <c r="D30" s="9">
        <v>65</v>
      </c>
      <c r="E30" s="16"/>
    </row>
    <row r="31" spans="3:5" ht="15.75" x14ac:dyDescent="0.25">
      <c r="C31" s="13" t="s">
        <v>415</v>
      </c>
      <c r="D31" s="9">
        <v>59</v>
      </c>
      <c r="E31" s="16"/>
    </row>
    <row r="32" spans="3:5" ht="15.75" x14ac:dyDescent="0.25">
      <c r="C32" s="13" t="s">
        <v>416</v>
      </c>
      <c r="D32" s="9">
        <v>55</v>
      </c>
      <c r="E32" s="16"/>
    </row>
    <row r="33" spans="2:5" ht="15.75" x14ac:dyDescent="0.25">
      <c r="C33" s="13" t="s">
        <v>343</v>
      </c>
      <c r="D33" s="9">
        <v>51</v>
      </c>
      <c r="E33" s="16"/>
    </row>
    <row r="34" spans="2:5" ht="15.75" x14ac:dyDescent="0.25">
      <c r="C34" s="13" t="s">
        <v>44</v>
      </c>
      <c r="D34" s="9">
        <v>49</v>
      </c>
      <c r="E34" s="16"/>
    </row>
    <row r="35" spans="2:5" ht="15.75" x14ac:dyDescent="0.25">
      <c r="B35" s="2"/>
      <c r="C35" s="13" t="s">
        <v>162</v>
      </c>
      <c r="D35" s="9">
        <v>35</v>
      </c>
      <c r="E35" s="16"/>
    </row>
    <row r="36" spans="2:5" ht="15.75" x14ac:dyDescent="0.25">
      <c r="C36" s="13" t="s">
        <v>346</v>
      </c>
      <c r="D36" s="9">
        <v>34</v>
      </c>
      <c r="E36" s="16"/>
    </row>
    <row r="37" spans="2:5" ht="15.75" x14ac:dyDescent="0.25">
      <c r="C37" s="13" t="s">
        <v>180</v>
      </c>
      <c r="D37" s="9">
        <v>27</v>
      </c>
      <c r="E37" s="16"/>
    </row>
    <row r="38" spans="2:5" ht="15.75" x14ac:dyDescent="0.25">
      <c r="C38" s="13" t="s">
        <v>144</v>
      </c>
      <c r="D38" s="9">
        <v>22</v>
      </c>
      <c r="E38" s="16"/>
    </row>
    <row r="39" spans="2:5" ht="15.75" x14ac:dyDescent="0.25">
      <c r="C39" s="13" t="s">
        <v>417</v>
      </c>
      <c r="D39" s="9">
        <v>20</v>
      </c>
      <c r="E39" s="16"/>
    </row>
    <row r="40" spans="2:5" ht="15.75" x14ac:dyDescent="0.25">
      <c r="C40" s="13" t="s">
        <v>164</v>
      </c>
      <c r="D40" s="9">
        <v>20</v>
      </c>
      <c r="E40" s="16"/>
    </row>
    <row r="41" spans="2:5" ht="15.75" x14ac:dyDescent="0.25">
      <c r="C41" s="13" t="s">
        <v>36</v>
      </c>
      <c r="D41" s="9">
        <v>18</v>
      </c>
      <c r="E41" s="16"/>
    </row>
    <row r="42" spans="2:5" ht="15.75" x14ac:dyDescent="0.25">
      <c r="C42" s="13" t="s">
        <v>418</v>
      </c>
      <c r="D42" s="9">
        <v>18</v>
      </c>
      <c r="E42" s="16"/>
    </row>
    <row r="43" spans="2:5" ht="15.75" x14ac:dyDescent="0.25">
      <c r="C43" s="13" t="s">
        <v>161</v>
      </c>
      <c r="D43" s="9">
        <v>15</v>
      </c>
      <c r="E43" s="16"/>
    </row>
    <row r="44" spans="2:5" ht="15.75" x14ac:dyDescent="0.25">
      <c r="C44" s="13" t="s">
        <v>181</v>
      </c>
      <c r="D44" s="9">
        <v>13</v>
      </c>
      <c r="E44" s="16"/>
    </row>
    <row r="45" spans="2:5" ht="15.75" x14ac:dyDescent="0.25">
      <c r="C45" s="13" t="s">
        <v>419</v>
      </c>
      <c r="D45" s="9">
        <v>12</v>
      </c>
      <c r="E45" s="16"/>
    </row>
    <row r="46" spans="2:5" ht="15.75" x14ac:dyDescent="0.25">
      <c r="C46" s="13" t="s">
        <v>349</v>
      </c>
      <c r="D46" s="9">
        <v>11</v>
      </c>
      <c r="E46" s="16"/>
    </row>
    <row r="47" spans="2:5" ht="15.75" x14ac:dyDescent="0.25">
      <c r="C47" s="13" t="s">
        <v>436</v>
      </c>
      <c r="D47" s="9">
        <v>11</v>
      </c>
      <c r="E47" s="16"/>
    </row>
    <row r="48" spans="2:5" ht="15.75" x14ac:dyDescent="0.25">
      <c r="C48" s="13" t="s">
        <v>351</v>
      </c>
      <c r="D48" s="9">
        <v>10</v>
      </c>
      <c r="E48" s="16"/>
    </row>
    <row r="49" spans="3:5" ht="15.75" x14ac:dyDescent="0.25">
      <c r="C49" s="13" t="s">
        <v>420</v>
      </c>
      <c r="D49" s="9">
        <v>10</v>
      </c>
      <c r="E49" s="16"/>
    </row>
    <row r="50" spans="3:5" ht="15.75" x14ac:dyDescent="0.25">
      <c r="C50" s="13" t="s">
        <v>424</v>
      </c>
      <c r="D50" s="9">
        <v>10</v>
      </c>
      <c r="E50" s="16"/>
    </row>
    <row r="51" spans="3:5" ht="15.75" x14ac:dyDescent="0.25">
      <c r="C51" s="13" t="s">
        <v>421</v>
      </c>
      <c r="D51" s="9">
        <v>9</v>
      </c>
      <c r="E51" s="16"/>
    </row>
    <row r="52" spans="3:5" ht="15.75" x14ac:dyDescent="0.25">
      <c r="C52" s="13" t="s">
        <v>198</v>
      </c>
      <c r="D52" s="9">
        <v>9</v>
      </c>
      <c r="E52" s="16"/>
    </row>
    <row r="53" spans="3:5" ht="15.75" x14ac:dyDescent="0.25">
      <c r="C53" s="13" t="s">
        <v>422</v>
      </c>
      <c r="D53" s="9">
        <v>8</v>
      </c>
      <c r="E53" s="16"/>
    </row>
    <row r="54" spans="3:5" ht="15.75" x14ac:dyDescent="0.25">
      <c r="C54" s="13" t="s">
        <v>423</v>
      </c>
      <c r="D54" s="9">
        <v>6</v>
      </c>
      <c r="E54" s="16"/>
    </row>
    <row r="55" spans="3:5" ht="15.75" x14ac:dyDescent="0.25">
      <c r="C55" s="13" t="s">
        <v>202</v>
      </c>
      <c r="D55" s="9">
        <v>5</v>
      </c>
      <c r="E55" s="16"/>
    </row>
    <row r="56" spans="3:5" ht="15.75" x14ac:dyDescent="0.25">
      <c r="C56" s="13" t="s">
        <v>425</v>
      </c>
      <c r="D56" s="9">
        <v>4</v>
      </c>
      <c r="E56" s="16"/>
    </row>
    <row r="57" spans="3:5" ht="15.75" x14ac:dyDescent="0.25">
      <c r="C57" s="13" t="s">
        <v>134</v>
      </c>
      <c r="D57" s="9">
        <v>4</v>
      </c>
      <c r="E57" s="16"/>
    </row>
    <row r="58" spans="3:5" ht="15.75" x14ac:dyDescent="0.25">
      <c r="C58" s="13" t="s">
        <v>197</v>
      </c>
      <c r="D58" s="9">
        <v>4</v>
      </c>
      <c r="E58" s="16"/>
    </row>
    <row r="59" spans="3:5" ht="15.75" x14ac:dyDescent="0.25">
      <c r="C59" s="13" t="s">
        <v>352</v>
      </c>
      <c r="D59" s="9">
        <v>3</v>
      </c>
      <c r="E59" s="16"/>
    </row>
    <row r="60" spans="3:5" ht="15.75" x14ac:dyDescent="0.25">
      <c r="C60" s="13" t="s">
        <v>437</v>
      </c>
      <c r="D60" s="9">
        <v>3</v>
      </c>
      <c r="E60" s="16"/>
    </row>
    <row r="61" spans="3:5" ht="15.75" x14ac:dyDescent="0.25">
      <c r="C61" s="13" t="s">
        <v>426</v>
      </c>
      <c r="D61" s="9">
        <v>3</v>
      </c>
      <c r="E61" s="16"/>
    </row>
    <row r="62" spans="3:5" ht="15.75" x14ac:dyDescent="0.25">
      <c r="C62" s="13" t="s">
        <v>427</v>
      </c>
      <c r="D62" s="9">
        <v>2</v>
      </c>
      <c r="E62" s="16"/>
    </row>
    <row r="63" spans="3:5" ht="15.75" x14ac:dyDescent="0.25">
      <c r="C63" s="13" t="s">
        <v>428</v>
      </c>
      <c r="D63" s="9">
        <v>2</v>
      </c>
      <c r="E63" s="16"/>
    </row>
    <row r="64" spans="3:5" ht="15.75" x14ac:dyDescent="0.25">
      <c r="C64" s="13" t="s">
        <v>429</v>
      </c>
      <c r="D64" s="9">
        <v>2</v>
      </c>
      <c r="E64" s="16"/>
    </row>
    <row r="65" spans="3:5" ht="15.75" x14ac:dyDescent="0.25">
      <c r="C65" s="13" t="s">
        <v>156</v>
      </c>
      <c r="D65" s="9">
        <v>2</v>
      </c>
      <c r="E65" s="16"/>
    </row>
    <row r="66" spans="3:5" ht="15.75" x14ac:dyDescent="0.25">
      <c r="C66" s="13" t="s">
        <v>430</v>
      </c>
      <c r="D66" s="9">
        <v>2</v>
      </c>
      <c r="E66" s="16"/>
    </row>
    <row r="67" spans="3:5" ht="15.75" x14ac:dyDescent="0.25">
      <c r="C67" s="13" t="s">
        <v>431</v>
      </c>
      <c r="D67" s="9">
        <v>1</v>
      </c>
      <c r="E67" s="16"/>
    </row>
    <row r="68" spans="3:5" ht="15.75" x14ac:dyDescent="0.25">
      <c r="C68" s="13" t="s">
        <v>432</v>
      </c>
      <c r="D68" s="9">
        <v>1</v>
      </c>
      <c r="E68" s="16"/>
    </row>
    <row r="69" spans="3:5" ht="16.5" thickBot="1" x14ac:dyDescent="0.3">
      <c r="C69" s="20" t="s">
        <v>147</v>
      </c>
      <c r="D69" s="12">
        <v>1</v>
      </c>
      <c r="E69" s="16"/>
    </row>
    <row r="70" spans="3:5" ht="15.75" x14ac:dyDescent="0.25">
      <c r="C70" s="2"/>
      <c r="D70" s="2"/>
      <c r="E70" s="16"/>
    </row>
    <row r="71" spans="3:5" x14ac:dyDescent="0.25">
      <c r="C71" s="2"/>
      <c r="D71" s="2"/>
    </row>
    <row r="72" spans="3:5" x14ac:dyDescent="0.25">
      <c r="C72" s="2"/>
      <c r="D72" s="2"/>
    </row>
    <row r="73" spans="3:5" x14ac:dyDescent="0.25">
      <c r="C73" s="2"/>
      <c r="D73" s="2"/>
    </row>
    <row r="74" spans="3:5" x14ac:dyDescent="0.25">
      <c r="C74" s="2"/>
      <c r="D74" s="2"/>
    </row>
    <row r="75" spans="3:5" x14ac:dyDescent="0.25">
      <c r="C75" s="2"/>
      <c r="D75" s="2"/>
    </row>
    <row r="76" spans="3:5" x14ac:dyDescent="0.25">
      <c r="C76" s="2"/>
      <c r="D76" s="2"/>
    </row>
    <row r="77" spans="3:5" x14ac:dyDescent="0.25">
      <c r="C77" s="2"/>
      <c r="D77" s="2"/>
    </row>
    <row r="78" spans="3:5" x14ac:dyDescent="0.25">
      <c r="C78" s="2"/>
      <c r="D78" s="2"/>
    </row>
    <row r="79" spans="3:5" x14ac:dyDescent="0.25">
      <c r="C79" s="2"/>
      <c r="D79" s="2"/>
    </row>
    <row r="80" spans="3:5" x14ac:dyDescent="0.25">
      <c r="C80" s="2"/>
      <c r="D80" s="2"/>
    </row>
    <row r="81" spans="3:4" x14ac:dyDescent="0.25">
      <c r="C81" s="2"/>
      <c r="D81" s="2"/>
    </row>
    <row r="82" spans="3:4" x14ac:dyDescent="0.25">
      <c r="C82" s="2"/>
      <c r="D82" s="2"/>
    </row>
    <row r="83" spans="3:4" x14ac:dyDescent="0.25">
      <c r="C83" s="2"/>
      <c r="D83" s="2"/>
    </row>
    <row r="84" spans="3:4" x14ac:dyDescent="0.25">
      <c r="C84" s="2"/>
      <c r="D84" s="2"/>
    </row>
    <row r="85" spans="3:4" x14ac:dyDescent="0.25">
      <c r="C85" s="2"/>
      <c r="D85" s="2"/>
    </row>
    <row r="86" spans="3:4" x14ac:dyDescent="0.25">
      <c r="C86" s="2"/>
      <c r="D86" s="2"/>
    </row>
    <row r="87" spans="3:4" x14ac:dyDescent="0.25">
      <c r="C87" s="2"/>
      <c r="D87" s="2"/>
    </row>
    <row r="88" spans="3:4" x14ac:dyDescent="0.25">
      <c r="C88" s="2"/>
      <c r="D88" s="2"/>
    </row>
    <row r="89" spans="3:4" x14ac:dyDescent="0.25">
      <c r="C89" s="2"/>
      <c r="D89" s="2"/>
    </row>
    <row r="90" spans="3:4" x14ac:dyDescent="0.25">
      <c r="C90" s="2"/>
      <c r="D90" s="2"/>
    </row>
    <row r="91" spans="3:4" x14ac:dyDescent="0.25">
      <c r="C91" s="2"/>
      <c r="D91" s="2"/>
    </row>
    <row r="92" spans="3:4" x14ac:dyDescent="0.25">
      <c r="C92" s="2"/>
      <c r="D92" s="2"/>
    </row>
    <row r="93" spans="3:4" x14ac:dyDescent="0.25">
      <c r="C93" s="2"/>
      <c r="D93" s="2"/>
    </row>
    <row r="94" spans="3:4" x14ac:dyDescent="0.25">
      <c r="C94" s="2"/>
      <c r="D94" s="2"/>
    </row>
    <row r="95" spans="3:4" x14ac:dyDescent="0.25">
      <c r="C95" s="2"/>
      <c r="D95" s="2"/>
    </row>
    <row r="96" spans="3:4" x14ac:dyDescent="0.25">
      <c r="C96" s="2"/>
      <c r="D96" s="2"/>
    </row>
    <row r="97" spans="3:4" x14ac:dyDescent="0.25">
      <c r="C97" s="2"/>
      <c r="D97" s="2"/>
    </row>
    <row r="98" spans="3:4" x14ac:dyDescent="0.25">
      <c r="C98" s="2"/>
      <c r="D98" s="2"/>
    </row>
    <row r="99" spans="3:4" x14ac:dyDescent="0.25">
      <c r="C99" s="2"/>
      <c r="D99" s="2"/>
    </row>
    <row r="100" spans="3:4" x14ac:dyDescent="0.25">
      <c r="C100" s="2"/>
      <c r="D100" s="2"/>
    </row>
    <row r="101" spans="3:4" x14ac:dyDescent="0.25">
      <c r="C101" s="2"/>
      <c r="D101" s="2"/>
    </row>
    <row r="102" spans="3:4" x14ac:dyDescent="0.25">
      <c r="C102" s="2"/>
      <c r="D102" s="2"/>
    </row>
    <row r="103" spans="3:4" x14ac:dyDescent="0.25">
      <c r="C103" s="2"/>
      <c r="D103" s="2"/>
    </row>
    <row r="104" spans="3:4" x14ac:dyDescent="0.25">
      <c r="C104" s="2"/>
      <c r="D104" s="2"/>
    </row>
    <row r="105" spans="3:4" x14ac:dyDescent="0.25">
      <c r="C105" s="2"/>
      <c r="D105" s="2"/>
    </row>
    <row r="106" spans="3:4" x14ac:dyDescent="0.25">
      <c r="C106" s="2"/>
      <c r="D106" s="2"/>
    </row>
    <row r="107" spans="3:4" x14ac:dyDescent="0.25">
      <c r="C107" s="2"/>
      <c r="D107" s="2"/>
    </row>
    <row r="108" spans="3:4" x14ac:dyDescent="0.25">
      <c r="C108" s="2"/>
      <c r="D108" s="2"/>
    </row>
    <row r="109" spans="3:4" x14ac:dyDescent="0.25">
      <c r="C109" s="2"/>
      <c r="D109" s="2"/>
    </row>
    <row r="110" spans="3:4" x14ac:dyDescent="0.25">
      <c r="C110" s="2"/>
      <c r="D110" s="2"/>
    </row>
    <row r="111" spans="3:4" x14ac:dyDescent="0.25">
      <c r="C111" s="2"/>
      <c r="D111" s="2"/>
    </row>
    <row r="112" spans="3:4" x14ac:dyDescent="0.25">
      <c r="C112" s="2"/>
      <c r="D112" s="2"/>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row r="126" spans="3:4" x14ac:dyDescent="0.25">
      <c r="C126" s="2"/>
      <c r="D126" s="2"/>
    </row>
    <row r="127" spans="3:4" x14ac:dyDescent="0.25">
      <c r="C127" s="2"/>
      <c r="D127" s="2"/>
    </row>
    <row r="128" spans="3:4" x14ac:dyDescent="0.25">
      <c r="C128" s="2"/>
      <c r="D128" s="2"/>
    </row>
    <row r="129" spans="3:4" x14ac:dyDescent="0.25">
      <c r="C129" s="2"/>
      <c r="D129" s="2"/>
    </row>
    <row r="130" spans="3:4" x14ac:dyDescent="0.25">
      <c r="C130" s="2"/>
      <c r="D130" s="2"/>
    </row>
    <row r="131" spans="3:4" x14ac:dyDescent="0.25">
      <c r="C131" s="2"/>
      <c r="D131" s="2"/>
    </row>
    <row r="132" spans="3:4" x14ac:dyDescent="0.25">
      <c r="C132" s="2"/>
      <c r="D132" s="2"/>
    </row>
    <row r="133" spans="3:4" x14ac:dyDescent="0.25">
      <c r="C133" s="2"/>
      <c r="D133" s="2"/>
    </row>
    <row r="134" spans="3:4" x14ac:dyDescent="0.25">
      <c r="C134" s="2"/>
      <c r="D134" s="2"/>
    </row>
    <row r="135" spans="3:4" x14ac:dyDescent="0.25">
      <c r="C135" s="2"/>
      <c r="D135" s="2"/>
    </row>
    <row r="136" spans="3:4" x14ac:dyDescent="0.25">
      <c r="C136" s="2"/>
      <c r="D136" s="2"/>
    </row>
    <row r="137" spans="3:4" x14ac:dyDescent="0.25">
      <c r="C137" s="2"/>
      <c r="D137" s="2"/>
    </row>
    <row r="138" spans="3:4" x14ac:dyDescent="0.25">
      <c r="C138" s="2"/>
      <c r="D138" s="2"/>
    </row>
    <row r="139" spans="3:4" x14ac:dyDescent="0.25">
      <c r="C139" s="2"/>
      <c r="D139" s="2"/>
    </row>
    <row r="140" spans="3:4" x14ac:dyDescent="0.25">
      <c r="C140" s="2"/>
      <c r="D140" s="2"/>
    </row>
    <row r="141" spans="3:4" x14ac:dyDescent="0.25">
      <c r="C141" s="2"/>
      <c r="D141" s="2"/>
    </row>
    <row r="142" spans="3:4" x14ac:dyDescent="0.25">
      <c r="C142" s="2"/>
      <c r="D142" s="2"/>
    </row>
    <row r="143" spans="3:4" x14ac:dyDescent="0.25">
      <c r="C143" s="2"/>
      <c r="D143" s="2"/>
    </row>
    <row r="144" spans="3:4" x14ac:dyDescent="0.25">
      <c r="C144" s="2"/>
      <c r="D144" s="2"/>
    </row>
    <row r="145" spans="3:4" x14ac:dyDescent="0.25">
      <c r="C145" s="2"/>
      <c r="D145" s="2"/>
    </row>
    <row r="146" spans="3:4" x14ac:dyDescent="0.25">
      <c r="C146" s="2"/>
      <c r="D146" s="2"/>
    </row>
    <row r="147" spans="3:4" x14ac:dyDescent="0.25">
      <c r="C147" s="2"/>
      <c r="D147" s="2"/>
    </row>
    <row r="148" spans="3:4" x14ac:dyDescent="0.25">
      <c r="C148" s="2"/>
      <c r="D148" s="2"/>
    </row>
    <row r="149" spans="3:4" x14ac:dyDescent="0.25">
      <c r="C149" s="2"/>
      <c r="D149" s="2"/>
    </row>
    <row r="150" spans="3:4" x14ac:dyDescent="0.25">
      <c r="C150" s="2"/>
      <c r="D150" s="2"/>
    </row>
    <row r="151" spans="3:4" x14ac:dyDescent="0.25">
      <c r="C151" s="2"/>
      <c r="D151" s="2"/>
    </row>
    <row r="152" spans="3:4" x14ac:dyDescent="0.25">
      <c r="C152" s="2"/>
      <c r="D152" s="2"/>
    </row>
    <row r="153" spans="3:4" x14ac:dyDescent="0.25">
      <c r="C153" s="2"/>
      <c r="D153" s="2"/>
    </row>
    <row r="154" spans="3:4" x14ac:dyDescent="0.25">
      <c r="C154" s="2"/>
      <c r="D154" s="2"/>
    </row>
    <row r="155" spans="3:4" x14ac:dyDescent="0.25">
      <c r="C155" s="2"/>
      <c r="D155" s="2"/>
    </row>
    <row r="156" spans="3:4" x14ac:dyDescent="0.25">
      <c r="C156" s="2"/>
      <c r="D156" s="2"/>
    </row>
    <row r="157" spans="3:4" x14ac:dyDescent="0.25">
      <c r="C157" s="2"/>
      <c r="D157" s="2"/>
    </row>
    <row r="158" spans="3:4" x14ac:dyDescent="0.25">
      <c r="C158" s="2"/>
      <c r="D158" s="2"/>
    </row>
    <row r="159" spans="3:4" x14ac:dyDescent="0.25">
      <c r="C159" s="2"/>
      <c r="D159" s="2"/>
    </row>
    <row r="160" spans="3:4"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sheetData>
  <sortState ref="C7:D69">
    <sortCondition descending="1" ref="D7:D69"/>
  </sortState>
  <mergeCells count="2">
    <mergeCell ref="B4:E4"/>
    <mergeCell ref="F6:K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3"/>
  <sheetViews>
    <sheetView workbookViewId="0"/>
  </sheetViews>
  <sheetFormatPr baseColWidth="10" defaultRowHeight="15" x14ac:dyDescent="0.25"/>
  <cols>
    <col min="5" max="5" width="12" customWidth="1"/>
  </cols>
  <sheetData>
    <row r="1" spans="1:21" ht="18.75" x14ac:dyDescent="0.3">
      <c r="A1" s="142" t="str">
        <f>HYPERLINK("#'Carátula'!A1","Volver al menú")</f>
        <v>Volver al menú</v>
      </c>
    </row>
    <row r="4" spans="1:21" ht="15.75" x14ac:dyDescent="0.25">
      <c r="C4" s="2"/>
      <c r="D4" s="219" t="s">
        <v>457</v>
      </c>
      <c r="E4" s="219"/>
      <c r="F4" s="219"/>
      <c r="G4" s="219"/>
      <c r="H4" s="219"/>
      <c r="I4" s="219"/>
    </row>
    <row r="5" spans="1:21" ht="15.75" thickBot="1" x14ac:dyDescent="0.3">
      <c r="C5" s="113"/>
      <c r="D5" s="113"/>
      <c r="E5" s="113"/>
      <c r="F5" s="113"/>
      <c r="G5" s="113"/>
      <c r="H5" s="112"/>
      <c r="I5" s="112"/>
      <c r="J5" s="112"/>
      <c r="K5" s="112"/>
    </row>
    <row r="6" spans="1:21" ht="15" customHeight="1" x14ac:dyDescent="0.25">
      <c r="C6" s="113"/>
      <c r="E6" s="239" t="s">
        <v>1</v>
      </c>
      <c r="F6" s="240"/>
      <c r="G6" s="239">
        <v>59346</v>
      </c>
      <c r="H6" s="240"/>
      <c r="I6" s="112"/>
      <c r="J6" s="112"/>
      <c r="K6" s="112"/>
    </row>
    <row r="7" spans="1:21" ht="15.75" customHeight="1" x14ac:dyDescent="0.25">
      <c r="C7" s="113"/>
      <c r="E7" s="241"/>
      <c r="F7" s="242"/>
      <c r="G7" s="241"/>
      <c r="H7" s="242"/>
      <c r="I7" s="112"/>
      <c r="J7" s="112"/>
      <c r="K7" s="112"/>
    </row>
    <row r="8" spans="1:21" ht="15" customHeight="1" thickBot="1" x14ac:dyDescent="0.3">
      <c r="C8" s="113"/>
      <c r="E8" s="243"/>
      <c r="F8" s="244"/>
      <c r="G8" s="243"/>
      <c r="H8" s="244"/>
      <c r="I8" s="112"/>
      <c r="J8" s="112"/>
      <c r="K8" s="112"/>
    </row>
    <row r="9" spans="1:21" ht="15.75" customHeight="1" thickBot="1" x14ac:dyDescent="0.3">
      <c r="C9" s="113"/>
      <c r="J9" s="112"/>
      <c r="K9" s="112"/>
    </row>
    <row r="10" spans="1:21" ht="15" customHeight="1" x14ac:dyDescent="0.25">
      <c r="C10" s="113"/>
      <c r="D10" s="200" t="s">
        <v>458</v>
      </c>
      <c r="E10" s="201"/>
      <c r="F10" s="201"/>
      <c r="G10" s="201"/>
      <c r="H10" s="201"/>
      <c r="I10" s="202"/>
      <c r="J10" s="112"/>
      <c r="K10" s="112"/>
    </row>
    <row r="11" spans="1:21" x14ac:dyDescent="0.25">
      <c r="C11" s="113"/>
      <c r="D11" s="203"/>
      <c r="E11" s="146"/>
      <c r="F11" s="146"/>
      <c r="G11" s="146"/>
      <c r="H11" s="146"/>
      <c r="I11" s="147"/>
      <c r="J11" s="112"/>
      <c r="K11" s="112"/>
    </row>
    <row r="12" spans="1:21" x14ac:dyDescent="0.25">
      <c r="C12" s="113"/>
      <c r="D12" s="203"/>
      <c r="E12" s="146"/>
      <c r="F12" s="146"/>
      <c r="G12" s="146"/>
      <c r="H12" s="146"/>
      <c r="I12" s="147"/>
      <c r="J12" s="112"/>
      <c r="K12" s="112"/>
      <c r="N12" s="2"/>
      <c r="O12" s="2"/>
      <c r="P12" s="2"/>
      <c r="Q12" s="2"/>
      <c r="R12" s="2"/>
      <c r="S12" s="2"/>
      <c r="T12" s="2"/>
      <c r="U12" s="2"/>
    </row>
    <row r="13" spans="1:21" x14ac:dyDescent="0.25">
      <c r="C13" s="113"/>
      <c r="D13" s="203"/>
      <c r="E13" s="146"/>
      <c r="F13" s="146"/>
      <c r="G13" s="146"/>
      <c r="H13" s="146"/>
      <c r="I13" s="147"/>
      <c r="J13" s="112"/>
      <c r="K13" s="112"/>
      <c r="N13" s="2"/>
      <c r="O13" s="2"/>
      <c r="P13" s="2"/>
      <c r="Q13" s="2"/>
      <c r="R13" s="2"/>
      <c r="S13" s="2"/>
      <c r="T13" s="2"/>
      <c r="U13" s="2"/>
    </row>
    <row r="14" spans="1:21" x14ac:dyDescent="0.25">
      <c r="C14" s="112"/>
      <c r="D14" s="203"/>
      <c r="E14" s="146"/>
      <c r="F14" s="146"/>
      <c r="G14" s="146"/>
      <c r="H14" s="146"/>
      <c r="I14" s="147"/>
      <c r="J14" s="112"/>
      <c r="K14" s="112"/>
      <c r="N14" s="2"/>
      <c r="O14" s="237"/>
      <c r="P14" s="237"/>
      <c r="Q14" s="237"/>
      <c r="R14" s="238"/>
      <c r="S14" s="238"/>
      <c r="T14" s="2"/>
      <c r="U14" s="2"/>
    </row>
    <row r="15" spans="1:21" ht="15.75" thickBot="1" x14ac:dyDescent="0.3">
      <c r="C15" s="112"/>
      <c r="D15" s="204"/>
      <c r="E15" s="205"/>
      <c r="F15" s="205"/>
      <c r="G15" s="205"/>
      <c r="H15" s="205"/>
      <c r="I15" s="206"/>
      <c r="J15" s="112"/>
      <c r="K15" s="112"/>
      <c r="N15" s="2"/>
      <c r="O15" s="237"/>
      <c r="P15" s="237"/>
      <c r="Q15" s="237"/>
      <c r="R15" s="238"/>
      <c r="S15" s="238"/>
      <c r="T15" s="2"/>
      <c r="U15" s="2"/>
    </row>
    <row r="16" spans="1:21" x14ac:dyDescent="0.25">
      <c r="C16" s="112"/>
      <c r="D16" s="6"/>
      <c r="E16" s="6"/>
      <c r="F16" s="6"/>
      <c r="G16" s="6"/>
      <c r="H16" s="6"/>
      <c r="I16" s="6"/>
      <c r="J16" s="112"/>
      <c r="K16" s="112"/>
      <c r="N16" s="2"/>
      <c r="O16" s="237"/>
      <c r="P16" s="237"/>
      <c r="Q16" s="237"/>
      <c r="R16" s="238"/>
      <c r="S16" s="238"/>
      <c r="T16" s="2"/>
      <c r="U16" s="2"/>
    </row>
    <row r="17" spans="14:21" x14ac:dyDescent="0.25">
      <c r="N17" s="2"/>
      <c r="O17" s="2"/>
      <c r="P17" s="2"/>
      <c r="Q17" s="2"/>
      <c r="R17" s="2"/>
      <c r="S17" s="2"/>
      <c r="T17" s="2"/>
      <c r="U17" s="2"/>
    </row>
    <row r="18" spans="14:21" x14ac:dyDescent="0.25">
      <c r="N18" s="2"/>
      <c r="O18" s="2"/>
      <c r="P18" s="2"/>
      <c r="Q18" s="2"/>
      <c r="R18" s="2"/>
      <c r="S18" s="2"/>
      <c r="T18" s="2"/>
      <c r="U18" s="2"/>
    </row>
    <row r="19" spans="14:21" x14ac:dyDescent="0.25">
      <c r="N19" s="2"/>
      <c r="O19" s="2"/>
      <c r="P19" s="2"/>
      <c r="Q19" s="2"/>
      <c r="R19" s="2"/>
      <c r="S19" s="2"/>
      <c r="T19" s="2"/>
      <c r="U19" s="2"/>
    </row>
    <row r="20" spans="14:21" x14ac:dyDescent="0.25">
      <c r="N20" s="2"/>
      <c r="O20" s="2"/>
      <c r="P20" s="2"/>
      <c r="Q20" s="2"/>
      <c r="R20" s="2"/>
      <c r="S20" s="2"/>
      <c r="T20" s="2"/>
      <c r="U20" s="2"/>
    </row>
    <row r="21" spans="14:21" x14ac:dyDescent="0.25">
      <c r="N21" s="2"/>
      <c r="O21" s="2"/>
      <c r="P21" s="2"/>
      <c r="Q21" s="2"/>
      <c r="R21" s="2"/>
      <c r="S21" s="2"/>
      <c r="T21" s="2"/>
      <c r="U21" s="2"/>
    </row>
    <row r="22" spans="14:21" x14ac:dyDescent="0.25">
      <c r="N22" s="2"/>
      <c r="O22" s="2"/>
      <c r="P22" s="2"/>
      <c r="Q22" s="2"/>
      <c r="R22" s="2"/>
      <c r="S22" s="2"/>
      <c r="T22" s="2"/>
      <c r="U22" s="2"/>
    </row>
    <row r="23" spans="14:21" x14ac:dyDescent="0.25">
      <c r="N23" s="2"/>
      <c r="O23" s="2"/>
      <c r="P23" s="2"/>
      <c r="Q23" s="2"/>
      <c r="R23" s="2"/>
      <c r="S23" s="2"/>
      <c r="T23" s="2"/>
      <c r="U23" s="2"/>
    </row>
  </sheetData>
  <mergeCells count="6">
    <mergeCell ref="D4:I4"/>
    <mergeCell ref="D10:I15"/>
    <mergeCell ref="O14:Q16"/>
    <mergeCell ref="R14:S16"/>
    <mergeCell ref="E6:F8"/>
    <mergeCell ref="G6:H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66"/>
  <sheetViews>
    <sheetView zoomScaleNormal="100" workbookViewId="0"/>
  </sheetViews>
  <sheetFormatPr baseColWidth="10" defaultRowHeight="15" x14ac:dyDescent="0.25"/>
  <cols>
    <col min="3" max="3" width="67.5703125" bestFit="1" customWidth="1"/>
    <col min="4" max="4" width="16.140625" customWidth="1"/>
    <col min="6" max="6" width="10.7109375" bestFit="1" customWidth="1"/>
    <col min="7" max="7" width="70.42578125" customWidth="1"/>
    <col min="9" max="9" width="51.7109375" bestFit="1" customWidth="1"/>
  </cols>
  <sheetData>
    <row r="1" spans="1:11" ht="18.75" x14ac:dyDescent="0.3">
      <c r="A1" s="142" t="str">
        <f>HYPERLINK("#'Carátula'!A1","Volver al menú")</f>
        <v>Volver al menú</v>
      </c>
    </row>
    <row r="4" spans="1:11" ht="15.75" x14ac:dyDescent="0.25">
      <c r="B4" s="199" t="s">
        <v>99</v>
      </c>
      <c r="C4" s="199"/>
      <c r="D4" s="199"/>
      <c r="E4" s="199"/>
    </row>
    <row r="5" spans="1:11" ht="16.5" customHeight="1" thickBot="1" x14ac:dyDescent="0.3"/>
    <row r="6" spans="1:11" ht="15" customHeight="1" x14ac:dyDescent="0.25">
      <c r="C6" s="7" t="s">
        <v>4</v>
      </c>
      <c r="D6" s="30" t="s">
        <v>30</v>
      </c>
      <c r="G6" s="245" t="s">
        <v>529</v>
      </c>
      <c r="H6" s="115"/>
      <c r="I6" s="94"/>
      <c r="J6" s="119"/>
      <c r="K6" s="91"/>
    </row>
    <row r="7" spans="1:11" ht="15.75" x14ac:dyDescent="0.25">
      <c r="C7" s="8" t="s">
        <v>275</v>
      </c>
      <c r="D7" s="9">
        <v>10644</v>
      </c>
      <c r="F7" s="115"/>
      <c r="G7" s="246"/>
      <c r="H7" s="115"/>
      <c r="I7" s="94"/>
      <c r="J7" s="94"/>
      <c r="K7" s="91"/>
    </row>
    <row r="8" spans="1:11" ht="18.75" customHeight="1" thickBot="1" x14ac:dyDescent="0.3">
      <c r="C8" s="8" t="s">
        <v>274</v>
      </c>
      <c r="D8" s="9">
        <v>9687</v>
      </c>
      <c r="G8" s="247"/>
      <c r="I8" s="94"/>
      <c r="J8" s="94"/>
      <c r="K8" s="91"/>
    </row>
    <row r="9" spans="1:11" ht="15.75" customHeight="1" x14ac:dyDescent="0.25">
      <c r="C9" s="8" t="s">
        <v>277</v>
      </c>
      <c r="D9" s="9">
        <v>9505</v>
      </c>
      <c r="G9" s="115"/>
      <c r="I9" s="94"/>
      <c r="J9" s="94"/>
      <c r="K9" s="91"/>
    </row>
    <row r="10" spans="1:11" ht="15.75" x14ac:dyDescent="0.25">
      <c r="C10" s="8" t="s">
        <v>273</v>
      </c>
      <c r="D10" s="9">
        <v>6539</v>
      </c>
      <c r="G10" s="115"/>
      <c r="I10" s="94"/>
      <c r="J10" s="94"/>
      <c r="K10" s="91"/>
    </row>
    <row r="11" spans="1:11" ht="15.75" x14ac:dyDescent="0.25">
      <c r="C11" s="8" t="s">
        <v>268</v>
      </c>
      <c r="D11" s="9">
        <v>5540</v>
      </c>
      <c r="G11" s="115"/>
      <c r="I11" s="94"/>
      <c r="J11" s="94"/>
      <c r="K11" s="91"/>
    </row>
    <row r="12" spans="1:11" ht="15.75" x14ac:dyDescent="0.25">
      <c r="C12" s="8" t="s">
        <v>270</v>
      </c>
      <c r="D12" s="9">
        <v>4214</v>
      </c>
      <c r="G12" s="115"/>
      <c r="I12" s="94"/>
      <c r="J12" s="94"/>
      <c r="K12" s="91"/>
    </row>
    <row r="13" spans="1:11" ht="15.75" x14ac:dyDescent="0.25">
      <c r="C13" s="8" t="s">
        <v>246</v>
      </c>
      <c r="D13" s="9">
        <v>2907</v>
      </c>
      <c r="G13" s="115"/>
      <c r="I13" s="94"/>
      <c r="J13" s="94"/>
      <c r="K13" s="91"/>
    </row>
    <row r="14" spans="1:11" ht="15.75" x14ac:dyDescent="0.25">
      <c r="C14" s="8" t="s">
        <v>232</v>
      </c>
      <c r="D14" s="9">
        <v>836</v>
      </c>
      <c r="G14" s="115"/>
      <c r="I14" s="94"/>
      <c r="J14" s="94"/>
      <c r="K14" s="91"/>
    </row>
    <row r="15" spans="1:11" ht="15.75" x14ac:dyDescent="0.25">
      <c r="C15" s="8" t="s">
        <v>151</v>
      </c>
      <c r="D15" s="9">
        <v>614</v>
      </c>
      <c r="G15" s="115"/>
      <c r="I15" s="94"/>
      <c r="J15" s="94"/>
      <c r="K15" s="91"/>
    </row>
    <row r="16" spans="1:11" ht="15.75" x14ac:dyDescent="0.25">
      <c r="C16" s="8" t="s">
        <v>280</v>
      </c>
      <c r="D16" s="9">
        <v>554</v>
      </c>
      <c r="F16" s="116"/>
      <c r="G16" s="115"/>
      <c r="I16" s="94"/>
      <c r="J16" s="94"/>
      <c r="K16" s="91"/>
    </row>
    <row r="17" spans="3:11" ht="15.75" x14ac:dyDescent="0.25">
      <c r="C17" s="8" t="s">
        <v>474</v>
      </c>
      <c r="D17" s="9">
        <v>544</v>
      </c>
      <c r="G17" s="115"/>
      <c r="I17" s="94"/>
      <c r="J17" s="94"/>
      <c r="K17" s="91"/>
    </row>
    <row r="18" spans="3:11" ht="15.75" x14ac:dyDescent="0.25">
      <c r="C18" s="8" t="s">
        <v>214</v>
      </c>
      <c r="D18" s="9">
        <v>523</v>
      </c>
      <c r="I18" s="94"/>
      <c r="J18" s="94"/>
      <c r="K18" s="91"/>
    </row>
    <row r="19" spans="3:11" ht="15.75" x14ac:dyDescent="0.25">
      <c r="C19" s="8" t="s">
        <v>248</v>
      </c>
      <c r="D19" s="9">
        <v>418</v>
      </c>
      <c r="G19" s="115"/>
      <c r="I19" s="94"/>
      <c r="J19" s="94"/>
      <c r="K19" s="91"/>
    </row>
    <row r="20" spans="3:11" ht="15.75" x14ac:dyDescent="0.25">
      <c r="C20" s="8" t="s">
        <v>171</v>
      </c>
      <c r="D20" s="9">
        <v>303</v>
      </c>
      <c r="G20" s="115"/>
      <c r="I20" s="94"/>
      <c r="J20" s="94"/>
      <c r="K20" s="91"/>
    </row>
    <row r="21" spans="3:11" ht="15.75" x14ac:dyDescent="0.25">
      <c r="C21" s="8" t="s">
        <v>240</v>
      </c>
      <c r="D21" s="9">
        <v>288</v>
      </c>
      <c r="G21" s="115"/>
      <c r="I21" s="94"/>
      <c r="J21" s="94"/>
      <c r="K21" s="91"/>
    </row>
    <row r="22" spans="3:11" ht="15.75" x14ac:dyDescent="0.25">
      <c r="C22" s="8" t="s">
        <v>212</v>
      </c>
      <c r="D22" s="9">
        <v>270</v>
      </c>
      <c r="G22" s="115"/>
      <c r="I22" s="94"/>
      <c r="J22" s="94"/>
      <c r="K22" s="91"/>
    </row>
    <row r="23" spans="3:11" ht="15.75" x14ac:dyDescent="0.25">
      <c r="C23" s="8" t="s">
        <v>58</v>
      </c>
      <c r="D23" s="9">
        <v>255</v>
      </c>
      <c r="G23" s="115"/>
      <c r="I23" s="123"/>
      <c r="J23" s="123"/>
      <c r="K23" s="91"/>
    </row>
    <row r="24" spans="3:11" ht="15.75" x14ac:dyDescent="0.25">
      <c r="C24" s="8" t="s">
        <v>261</v>
      </c>
      <c r="D24" s="9">
        <v>246</v>
      </c>
      <c r="G24" s="115"/>
      <c r="I24" s="91"/>
      <c r="J24" s="91"/>
      <c r="K24" s="91"/>
    </row>
    <row r="25" spans="3:11" ht="15.75" x14ac:dyDescent="0.25">
      <c r="C25" s="8" t="s">
        <v>226</v>
      </c>
      <c r="D25" s="9">
        <v>217</v>
      </c>
      <c r="G25" s="115"/>
      <c r="I25" s="91"/>
      <c r="J25" s="91"/>
      <c r="K25" s="91"/>
    </row>
    <row r="26" spans="3:11" ht="15.75" x14ac:dyDescent="0.25">
      <c r="C26" s="8" t="s">
        <v>475</v>
      </c>
      <c r="D26" s="9">
        <v>185</v>
      </c>
      <c r="G26" s="115"/>
    </row>
    <row r="27" spans="3:11" ht="15.75" x14ac:dyDescent="0.25">
      <c r="C27" s="8" t="s">
        <v>213</v>
      </c>
      <c r="D27" s="9">
        <v>184</v>
      </c>
      <c r="G27" s="115"/>
    </row>
    <row r="28" spans="3:11" ht="15.75" x14ac:dyDescent="0.25">
      <c r="C28" s="8" t="s">
        <v>269</v>
      </c>
      <c r="D28" s="9">
        <v>176</v>
      </c>
      <c r="G28" s="115"/>
    </row>
    <row r="29" spans="3:11" ht="15.75" x14ac:dyDescent="0.25">
      <c r="C29" s="8" t="s">
        <v>271</v>
      </c>
      <c r="D29" s="9">
        <v>150</v>
      </c>
      <c r="G29" s="115"/>
    </row>
    <row r="30" spans="3:11" ht="15.75" x14ac:dyDescent="0.25">
      <c r="C30" s="8" t="s">
        <v>301</v>
      </c>
      <c r="D30" s="9">
        <v>136</v>
      </c>
      <c r="G30" s="115"/>
    </row>
    <row r="31" spans="3:11" ht="15.75" x14ac:dyDescent="0.25">
      <c r="C31" s="8" t="s">
        <v>222</v>
      </c>
      <c r="D31" s="9">
        <v>129</v>
      </c>
      <c r="G31" s="115"/>
    </row>
    <row r="32" spans="3:11" ht="15.75" x14ac:dyDescent="0.25">
      <c r="C32" s="8" t="s">
        <v>476</v>
      </c>
      <c r="D32" s="9">
        <v>121</v>
      </c>
      <c r="G32" s="115"/>
    </row>
    <row r="33" spans="2:7" ht="15.75" x14ac:dyDescent="0.25">
      <c r="C33" s="8" t="s">
        <v>221</v>
      </c>
      <c r="D33" s="9">
        <v>117</v>
      </c>
      <c r="G33" s="115"/>
    </row>
    <row r="34" spans="2:7" ht="15.75" x14ac:dyDescent="0.25">
      <c r="C34" s="8" t="s">
        <v>262</v>
      </c>
      <c r="D34" s="9">
        <v>117</v>
      </c>
      <c r="G34" s="115"/>
    </row>
    <row r="35" spans="2:7" ht="15.75" x14ac:dyDescent="0.25">
      <c r="B35" s="2"/>
      <c r="C35" s="8" t="s">
        <v>318</v>
      </c>
      <c r="D35" s="9">
        <v>103</v>
      </c>
      <c r="E35" s="2"/>
      <c r="G35" s="115"/>
    </row>
    <row r="36" spans="2:7" ht="15.75" x14ac:dyDescent="0.25">
      <c r="C36" s="8" t="s">
        <v>272</v>
      </c>
      <c r="D36" s="9">
        <v>92</v>
      </c>
      <c r="G36" s="115"/>
    </row>
    <row r="37" spans="2:7" ht="15.75" x14ac:dyDescent="0.25">
      <c r="C37" s="8" t="s">
        <v>229</v>
      </c>
      <c r="D37" s="9">
        <v>90</v>
      </c>
      <c r="G37" s="115"/>
    </row>
    <row r="38" spans="2:7" ht="15.75" x14ac:dyDescent="0.25">
      <c r="C38" s="8" t="s">
        <v>243</v>
      </c>
      <c r="D38" s="9">
        <v>89</v>
      </c>
      <c r="G38" s="115"/>
    </row>
    <row r="39" spans="2:7" ht="15.75" x14ac:dyDescent="0.25">
      <c r="C39" s="8" t="s">
        <v>208</v>
      </c>
      <c r="D39" s="9">
        <v>88</v>
      </c>
      <c r="G39" s="115"/>
    </row>
    <row r="40" spans="2:7" ht="15.75" x14ac:dyDescent="0.25">
      <c r="C40" s="8" t="s">
        <v>238</v>
      </c>
      <c r="D40" s="9">
        <v>84</v>
      </c>
      <c r="G40" s="115"/>
    </row>
    <row r="41" spans="2:7" ht="15.75" x14ac:dyDescent="0.25">
      <c r="C41" s="8" t="s">
        <v>477</v>
      </c>
      <c r="D41" s="9">
        <v>81</v>
      </c>
      <c r="G41" s="115"/>
    </row>
    <row r="42" spans="2:7" ht="15.75" x14ac:dyDescent="0.25">
      <c r="C42" s="8" t="s">
        <v>302</v>
      </c>
      <c r="D42" s="9">
        <v>68</v>
      </c>
      <c r="G42" s="115"/>
    </row>
    <row r="43" spans="2:7" ht="15.75" x14ac:dyDescent="0.25">
      <c r="C43" s="8" t="s">
        <v>177</v>
      </c>
      <c r="D43" s="9">
        <v>65</v>
      </c>
      <c r="G43" s="115"/>
    </row>
    <row r="44" spans="2:7" ht="15.75" x14ac:dyDescent="0.25">
      <c r="C44" s="8" t="s">
        <v>304</v>
      </c>
      <c r="D44" s="9">
        <v>62</v>
      </c>
      <c r="G44" s="115"/>
    </row>
    <row r="45" spans="2:7" ht="15.75" x14ac:dyDescent="0.25">
      <c r="C45" s="8" t="s">
        <v>307</v>
      </c>
      <c r="D45" s="9">
        <v>60</v>
      </c>
      <c r="G45" s="115"/>
    </row>
    <row r="46" spans="2:7" ht="15.75" x14ac:dyDescent="0.25">
      <c r="C46" s="8" t="s">
        <v>209</v>
      </c>
      <c r="D46" s="9">
        <v>60</v>
      </c>
      <c r="G46" s="115"/>
    </row>
    <row r="47" spans="2:7" ht="15.75" x14ac:dyDescent="0.25">
      <c r="C47" s="8" t="s">
        <v>305</v>
      </c>
      <c r="D47" s="9">
        <v>57</v>
      </c>
      <c r="G47" s="115"/>
    </row>
    <row r="48" spans="2:7" ht="15.75" x14ac:dyDescent="0.25">
      <c r="C48" s="8" t="s">
        <v>227</v>
      </c>
      <c r="D48" s="9">
        <v>51</v>
      </c>
      <c r="G48" s="115"/>
    </row>
    <row r="49" spans="3:7" ht="15.75" x14ac:dyDescent="0.25">
      <c r="C49" s="8" t="s">
        <v>137</v>
      </c>
      <c r="D49" s="9">
        <v>45</v>
      </c>
      <c r="G49" s="115"/>
    </row>
    <row r="50" spans="3:7" ht="15.75" x14ac:dyDescent="0.25">
      <c r="C50" s="8" t="s">
        <v>178</v>
      </c>
      <c r="D50" s="9">
        <v>44</v>
      </c>
      <c r="G50" s="115"/>
    </row>
    <row r="51" spans="3:7" ht="15.75" x14ac:dyDescent="0.25">
      <c r="C51" s="8" t="s">
        <v>278</v>
      </c>
      <c r="D51" s="9">
        <v>43</v>
      </c>
      <c r="G51" s="115"/>
    </row>
    <row r="52" spans="3:7" ht="15.75" x14ac:dyDescent="0.25">
      <c r="C52" s="8" t="s">
        <v>293</v>
      </c>
      <c r="D52" s="9">
        <v>43</v>
      </c>
      <c r="G52" s="115"/>
    </row>
    <row r="53" spans="3:7" ht="15.75" x14ac:dyDescent="0.25">
      <c r="C53" s="8" t="s">
        <v>135</v>
      </c>
      <c r="D53" s="9">
        <v>41</v>
      </c>
      <c r="G53" s="115"/>
    </row>
    <row r="54" spans="3:7" ht="15.75" x14ac:dyDescent="0.25">
      <c r="C54" s="8" t="s">
        <v>253</v>
      </c>
      <c r="D54" s="9">
        <v>37</v>
      </c>
      <c r="G54" s="115"/>
    </row>
    <row r="55" spans="3:7" ht="15.75" x14ac:dyDescent="0.25">
      <c r="C55" s="8" t="s">
        <v>146</v>
      </c>
      <c r="D55" s="9">
        <v>32</v>
      </c>
      <c r="G55" s="115"/>
    </row>
    <row r="56" spans="3:7" ht="15.75" x14ac:dyDescent="0.25">
      <c r="C56" s="8" t="s">
        <v>218</v>
      </c>
      <c r="D56" s="9">
        <v>27</v>
      </c>
      <c r="G56" s="115"/>
    </row>
    <row r="57" spans="3:7" ht="15.75" x14ac:dyDescent="0.25">
      <c r="C57" s="8" t="s">
        <v>252</v>
      </c>
      <c r="D57" s="9">
        <v>24</v>
      </c>
      <c r="G57" s="115"/>
    </row>
    <row r="58" spans="3:7" ht="15.75" x14ac:dyDescent="0.25">
      <c r="C58" s="8" t="s">
        <v>144</v>
      </c>
      <c r="D58" s="9">
        <v>24</v>
      </c>
      <c r="G58" s="115"/>
    </row>
    <row r="59" spans="3:7" ht="15.75" x14ac:dyDescent="0.25">
      <c r="C59" s="8" t="s">
        <v>237</v>
      </c>
      <c r="D59" s="9">
        <v>21</v>
      </c>
      <c r="G59" s="115"/>
    </row>
    <row r="60" spans="3:7" ht="15.75" x14ac:dyDescent="0.25">
      <c r="C60" s="8" t="s">
        <v>256</v>
      </c>
      <c r="D60" s="9">
        <v>21</v>
      </c>
      <c r="G60" s="115"/>
    </row>
    <row r="61" spans="3:7" ht="15.75" x14ac:dyDescent="0.25">
      <c r="C61" s="8" t="s">
        <v>231</v>
      </c>
      <c r="D61" s="9">
        <v>19</v>
      </c>
      <c r="G61" s="115"/>
    </row>
    <row r="62" spans="3:7" ht="15.75" x14ac:dyDescent="0.25">
      <c r="C62" s="8" t="s">
        <v>308</v>
      </c>
      <c r="D62" s="9">
        <v>17</v>
      </c>
      <c r="G62" s="115"/>
    </row>
    <row r="63" spans="3:7" ht="15.75" x14ac:dyDescent="0.25">
      <c r="C63" s="8" t="s">
        <v>328</v>
      </c>
      <c r="D63" s="9">
        <v>17</v>
      </c>
      <c r="G63" s="115"/>
    </row>
    <row r="64" spans="3:7" ht="15.75" x14ac:dyDescent="0.25">
      <c r="C64" s="8" t="s">
        <v>322</v>
      </c>
      <c r="D64" s="9">
        <v>16</v>
      </c>
      <c r="G64" s="115"/>
    </row>
    <row r="65" spans="3:7" ht="15.75" x14ac:dyDescent="0.25">
      <c r="C65" s="8" t="s">
        <v>260</v>
      </c>
      <c r="D65" s="9">
        <v>15</v>
      </c>
      <c r="G65" s="115"/>
    </row>
    <row r="66" spans="3:7" ht="15.75" x14ac:dyDescent="0.25">
      <c r="C66" s="8" t="s">
        <v>242</v>
      </c>
      <c r="D66" s="9">
        <v>14</v>
      </c>
      <c r="G66" s="115"/>
    </row>
    <row r="67" spans="3:7" ht="15.75" x14ac:dyDescent="0.25">
      <c r="C67" s="8" t="s">
        <v>233</v>
      </c>
      <c r="D67" s="9">
        <v>14</v>
      </c>
      <c r="G67" s="115"/>
    </row>
    <row r="68" spans="3:7" ht="15.75" x14ac:dyDescent="0.25">
      <c r="C68" s="8" t="s">
        <v>478</v>
      </c>
      <c r="D68" s="9">
        <v>14</v>
      </c>
      <c r="G68" s="115"/>
    </row>
    <row r="69" spans="3:7" ht="15.75" x14ac:dyDescent="0.25">
      <c r="C69" s="8" t="s">
        <v>230</v>
      </c>
      <c r="D69" s="9">
        <v>12</v>
      </c>
      <c r="G69" s="115"/>
    </row>
    <row r="70" spans="3:7" ht="15.75" x14ac:dyDescent="0.25">
      <c r="C70" s="8" t="s">
        <v>276</v>
      </c>
      <c r="D70" s="9">
        <v>12</v>
      </c>
      <c r="G70" s="115"/>
    </row>
    <row r="71" spans="3:7" ht="15.75" x14ac:dyDescent="0.25">
      <c r="C71" s="8" t="s">
        <v>479</v>
      </c>
      <c r="D71" s="9">
        <v>12</v>
      </c>
      <c r="G71" s="115"/>
    </row>
    <row r="72" spans="3:7" ht="15.75" x14ac:dyDescent="0.25">
      <c r="C72" s="8" t="s">
        <v>245</v>
      </c>
      <c r="D72" s="9">
        <v>11</v>
      </c>
      <c r="G72" s="115"/>
    </row>
    <row r="73" spans="3:7" ht="15.75" x14ac:dyDescent="0.25">
      <c r="C73" s="8" t="s">
        <v>244</v>
      </c>
      <c r="D73" s="9">
        <v>11</v>
      </c>
      <c r="G73" s="115"/>
    </row>
    <row r="74" spans="3:7" ht="15.75" x14ac:dyDescent="0.25">
      <c r="C74" s="8" t="s">
        <v>251</v>
      </c>
      <c r="D74" s="9">
        <v>11</v>
      </c>
      <c r="G74" s="115"/>
    </row>
    <row r="75" spans="3:7" ht="15.75" x14ac:dyDescent="0.25">
      <c r="C75" s="8" t="s">
        <v>174</v>
      </c>
      <c r="D75" s="9">
        <v>10</v>
      </c>
      <c r="G75" s="115"/>
    </row>
    <row r="76" spans="3:7" ht="15.75" x14ac:dyDescent="0.25">
      <c r="C76" s="8" t="s">
        <v>258</v>
      </c>
      <c r="D76" s="9">
        <v>9</v>
      </c>
      <c r="G76" s="115"/>
    </row>
    <row r="77" spans="3:7" ht="15.75" x14ac:dyDescent="0.25">
      <c r="C77" s="8" t="s">
        <v>234</v>
      </c>
      <c r="D77" s="9">
        <v>9</v>
      </c>
      <c r="G77" s="115"/>
    </row>
    <row r="78" spans="3:7" ht="15.75" x14ac:dyDescent="0.25">
      <c r="C78" s="8" t="s">
        <v>282</v>
      </c>
      <c r="D78" s="9">
        <v>9</v>
      </c>
      <c r="G78" s="115"/>
    </row>
    <row r="79" spans="3:7" ht="15.75" x14ac:dyDescent="0.25">
      <c r="C79" s="8" t="s">
        <v>216</v>
      </c>
      <c r="D79" s="9">
        <v>9</v>
      </c>
      <c r="G79" s="115"/>
    </row>
    <row r="80" spans="3:7" ht="15.75" x14ac:dyDescent="0.25">
      <c r="C80" s="8" t="s">
        <v>295</v>
      </c>
      <c r="D80" s="9">
        <v>9</v>
      </c>
      <c r="G80" s="115"/>
    </row>
    <row r="81" spans="3:7" ht="15.75" x14ac:dyDescent="0.25">
      <c r="C81" s="8" t="s">
        <v>257</v>
      </c>
      <c r="D81" s="9">
        <v>8</v>
      </c>
      <c r="G81" s="115"/>
    </row>
    <row r="82" spans="3:7" ht="15.75" x14ac:dyDescent="0.25">
      <c r="C82" s="8" t="s">
        <v>267</v>
      </c>
      <c r="D82" s="9">
        <v>7</v>
      </c>
      <c r="G82" s="115"/>
    </row>
    <row r="83" spans="3:7" ht="15.75" x14ac:dyDescent="0.25">
      <c r="C83" s="8" t="s">
        <v>313</v>
      </c>
      <c r="D83" s="9">
        <v>7</v>
      </c>
      <c r="G83" s="115"/>
    </row>
    <row r="84" spans="3:7" ht="15.75" x14ac:dyDescent="0.25">
      <c r="C84" s="8" t="s">
        <v>481</v>
      </c>
      <c r="D84" s="9">
        <v>6</v>
      </c>
      <c r="G84" s="115"/>
    </row>
    <row r="85" spans="3:7" ht="15.75" x14ac:dyDescent="0.25">
      <c r="C85" s="8" t="s">
        <v>239</v>
      </c>
      <c r="D85" s="9">
        <v>6</v>
      </c>
      <c r="G85" s="115"/>
    </row>
    <row r="86" spans="3:7" ht="15.75" x14ac:dyDescent="0.25">
      <c r="C86" s="8" t="s">
        <v>480</v>
      </c>
      <c r="D86" s="9">
        <v>6</v>
      </c>
      <c r="G86" s="115"/>
    </row>
    <row r="87" spans="3:7" ht="15.75" x14ac:dyDescent="0.25">
      <c r="C87" s="8" t="s">
        <v>224</v>
      </c>
      <c r="D87" s="9">
        <v>6</v>
      </c>
      <c r="G87" s="115"/>
    </row>
    <row r="88" spans="3:7" ht="15.75" x14ac:dyDescent="0.25">
      <c r="C88" s="8" t="s">
        <v>250</v>
      </c>
      <c r="D88" s="9">
        <v>6</v>
      </c>
      <c r="G88" s="115"/>
    </row>
    <row r="89" spans="3:7" ht="15.75" x14ac:dyDescent="0.25">
      <c r="C89" s="8" t="s">
        <v>263</v>
      </c>
      <c r="D89" s="9">
        <v>6</v>
      </c>
      <c r="G89" s="115"/>
    </row>
    <row r="90" spans="3:7" ht="15.75" x14ac:dyDescent="0.25">
      <c r="C90" s="8" t="s">
        <v>265</v>
      </c>
      <c r="D90" s="9">
        <v>6</v>
      </c>
      <c r="G90" s="115"/>
    </row>
    <row r="91" spans="3:7" ht="15.75" x14ac:dyDescent="0.25">
      <c r="C91" s="8" t="s">
        <v>296</v>
      </c>
      <c r="D91" s="9">
        <v>5</v>
      </c>
      <c r="G91" s="115"/>
    </row>
    <row r="92" spans="3:7" ht="15.75" x14ac:dyDescent="0.25">
      <c r="C92" s="8" t="s">
        <v>483</v>
      </c>
      <c r="D92" s="9">
        <v>5</v>
      </c>
      <c r="G92" s="115"/>
    </row>
    <row r="93" spans="3:7" ht="15.75" x14ac:dyDescent="0.25">
      <c r="C93" s="8" t="s">
        <v>319</v>
      </c>
      <c r="D93" s="9">
        <v>5</v>
      </c>
      <c r="G93" s="115"/>
    </row>
    <row r="94" spans="3:7" ht="15.75" x14ac:dyDescent="0.25">
      <c r="C94" s="8" t="s">
        <v>254</v>
      </c>
      <c r="D94" s="9">
        <v>5</v>
      </c>
      <c r="G94" s="115"/>
    </row>
    <row r="95" spans="3:7" ht="15.75" x14ac:dyDescent="0.25">
      <c r="C95" s="8" t="s">
        <v>217</v>
      </c>
      <c r="D95" s="9">
        <v>5</v>
      </c>
      <c r="G95" s="115"/>
    </row>
    <row r="96" spans="3:7" ht="15.75" x14ac:dyDescent="0.25">
      <c r="C96" s="8" t="s">
        <v>235</v>
      </c>
      <c r="D96" s="9">
        <v>4</v>
      </c>
      <c r="G96" s="115"/>
    </row>
    <row r="97" spans="3:7" ht="15.75" x14ac:dyDescent="0.25">
      <c r="C97" s="8" t="s">
        <v>210</v>
      </c>
      <c r="D97" s="9">
        <v>4</v>
      </c>
      <c r="G97" s="115"/>
    </row>
    <row r="98" spans="3:7" ht="15.75" x14ac:dyDescent="0.25">
      <c r="C98" s="8" t="s">
        <v>484</v>
      </c>
      <c r="D98" s="9">
        <v>4</v>
      </c>
      <c r="G98" s="115"/>
    </row>
    <row r="99" spans="3:7" ht="15.75" x14ac:dyDescent="0.25">
      <c r="C99" s="8" t="s">
        <v>279</v>
      </c>
      <c r="D99" s="9">
        <v>4</v>
      </c>
      <c r="G99" s="115"/>
    </row>
    <row r="100" spans="3:7" ht="15.75" x14ac:dyDescent="0.25">
      <c r="C100" s="8" t="s">
        <v>259</v>
      </c>
      <c r="D100" s="9">
        <v>4</v>
      </c>
      <c r="G100" s="115"/>
    </row>
    <row r="101" spans="3:7" ht="15.75" x14ac:dyDescent="0.25">
      <c r="C101" s="8" t="s">
        <v>320</v>
      </c>
      <c r="D101" s="9">
        <v>4</v>
      </c>
      <c r="G101" s="115"/>
    </row>
    <row r="102" spans="3:7" ht="15.75" x14ac:dyDescent="0.25">
      <c r="C102" s="8" t="s">
        <v>482</v>
      </c>
      <c r="D102" s="9">
        <v>3</v>
      </c>
      <c r="G102" s="115"/>
    </row>
    <row r="103" spans="3:7" ht="15.75" x14ac:dyDescent="0.25">
      <c r="C103" s="8" t="s">
        <v>255</v>
      </c>
      <c r="D103" s="9">
        <v>3</v>
      </c>
      <c r="G103" s="115"/>
    </row>
    <row r="104" spans="3:7" ht="15.75" x14ac:dyDescent="0.25">
      <c r="C104" s="8" t="s">
        <v>158</v>
      </c>
      <c r="D104" s="9">
        <v>3</v>
      </c>
      <c r="G104" s="115"/>
    </row>
    <row r="105" spans="3:7" ht="15.75" x14ac:dyDescent="0.25">
      <c r="C105" s="8" t="s">
        <v>281</v>
      </c>
      <c r="D105" s="9">
        <v>3</v>
      </c>
      <c r="G105" s="115"/>
    </row>
    <row r="106" spans="3:7" ht="15.75" x14ac:dyDescent="0.25">
      <c r="C106" s="8" t="s">
        <v>485</v>
      </c>
      <c r="D106" s="9">
        <v>3</v>
      </c>
      <c r="G106" s="115"/>
    </row>
    <row r="107" spans="3:7" ht="15.75" x14ac:dyDescent="0.25">
      <c r="C107" s="8" t="s">
        <v>249</v>
      </c>
      <c r="D107" s="9">
        <v>3</v>
      </c>
      <c r="G107" s="115"/>
    </row>
    <row r="108" spans="3:7" ht="15.75" x14ac:dyDescent="0.25">
      <c r="C108" s="8" t="s">
        <v>314</v>
      </c>
      <c r="D108" s="9">
        <v>3</v>
      </c>
      <c r="G108" s="115"/>
    </row>
    <row r="109" spans="3:7" ht="15.75" x14ac:dyDescent="0.25">
      <c r="C109" s="8" t="s">
        <v>223</v>
      </c>
      <c r="D109" s="9">
        <v>3</v>
      </c>
      <c r="G109" s="115"/>
    </row>
    <row r="110" spans="3:7" ht="15.75" x14ac:dyDescent="0.25">
      <c r="C110" s="8" t="s">
        <v>225</v>
      </c>
      <c r="D110" s="9">
        <v>2</v>
      </c>
      <c r="G110" s="115"/>
    </row>
    <row r="111" spans="3:7" ht="15.75" x14ac:dyDescent="0.25">
      <c r="C111" s="8" t="s">
        <v>156</v>
      </c>
      <c r="D111" s="9">
        <v>2</v>
      </c>
      <c r="G111" s="115"/>
    </row>
    <row r="112" spans="3:7" ht="15.75" x14ac:dyDescent="0.25">
      <c r="C112" s="8" t="s">
        <v>488</v>
      </c>
      <c r="D112" s="9">
        <v>2</v>
      </c>
      <c r="G112" s="115"/>
    </row>
    <row r="113" spans="3:7" ht="15.75" x14ac:dyDescent="0.25">
      <c r="C113" s="8" t="s">
        <v>487</v>
      </c>
      <c r="D113" s="9">
        <v>2</v>
      </c>
      <c r="G113" s="115"/>
    </row>
    <row r="114" spans="3:7" ht="15.75" x14ac:dyDescent="0.25">
      <c r="C114" s="8" t="s">
        <v>165</v>
      </c>
      <c r="D114" s="9">
        <v>2</v>
      </c>
      <c r="G114" s="115"/>
    </row>
    <row r="115" spans="3:7" ht="15.75" x14ac:dyDescent="0.25">
      <c r="C115" s="8" t="s">
        <v>486</v>
      </c>
      <c r="D115" s="9">
        <v>2</v>
      </c>
      <c r="G115" s="115"/>
    </row>
    <row r="116" spans="3:7" ht="15.75" x14ac:dyDescent="0.25">
      <c r="C116" s="8" t="s">
        <v>287</v>
      </c>
      <c r="D116" s="9">
        <v>2</v>
      </c>
      <c r="G116" s="115"/>
    </row>
    <row r="117" spans="3:7" ht="15.75" x14ac:dyDescent="0.25">
      <c r="C117" s="8" t="s">
        <v>55</v>
      </c>
      <c r="D117" s="9">
        <v>1</v>
      </c>
      <c r="G117" s="115"/>
    </row>
    <row r="118" spans="3:7" ht="15.75" x14ac:dyDescent="0.25">
      <c r="C118" s="8" t="s">
        <v>324</v>
      </c>
      <c r="D118" s="9">
        <v>1</v>
      </c>
      <c r="G118" s="115"/>
    </row>
    <row r="119" spans="3:7" ht="15.75" x14ac:dyDescent="0.25">
      <c r="C119" s="8" t="s">
        <v>147</v>
      </c>
      <c r="D119" s="9">
        <v>1</v>
      </c>
      <c r="G119" s="115"/>
    </row>
    <row r="120" spans="3:7" ht="15.75" x14ac:dyDescent="0.25">
      <c r="C120" s="8" t="s">
        <v>247</v>
      </c>
      <c r="D120" s="9">
        <v>1</v>
      </c>
      <c r="G120" s="115"/>
    </row>
    <row r="121" spans="3:7" ht="15.75" x14ac:dyDescent="0.25">
      <c r="C121" s="8" t="s">
        <v>491</v>
      </c>
      <c r="D121" s="9">
        <v>1</v>
      </c>
      <c r="G121" s="115"/>
    </row>
    <row r="122" spans="3:7" ht="15.75" x14ac:dyDescent="0.25">
      <c r="C122" s="8" t="s">
        <v>492</v>
      </c>
      <c r="D122" s="9">
        <v>1</v>
      </c>
      <c r="G122" s="115"/>
    </row>
    <row r="123" spans="3:7" ht="15.75" x14ac:dyDescent="0.25">
      <c r="C123" s="8" t="s">
        <v>266</v>
      </c>
      <c r="D123" s="9">
        <v>1</v>
      </c>
      <c r="G123" s="115"/>
    </row>
    <row r="124" spans="3:7" ht="15.75" x14ac:dyDescent="0.25">
      <c r="C124" s="8" t="s">
        <v>64</v>
      </c>
      <c r="D124" s="9">
        <v>1</v>
      </c>
      <c r="G124" s="115"/>
    </row>
    <row r="125" spans="3:7" ht="15.75" x14ac:dyDescent="0.25">
      <c r="C125" s="8" t="s">
        <v>241</v>
      </c>
      <c r="D125" s="9">
        <v>1</v>
      </c>
      <c r="G125" s="115"/>
    </row>
    <row r="126" spans="3:7" ht="15.75" x14ac:dyDescent="0.25">
      <c r="C126" s="8" t="s">
        <v>42</v>
      </c>
      <c r="D126" s="9">
        <v>1</v>
      </c>
      <c r="G126" s="115"/>
    </row>
    <row r="127" spans="3:7" ht="15.75" x14ac:dyDescent="0.25">
      <c r="C127" s="8" t="s">
        <v>489</v>
      </c>
      <c r="D127" s="9">
        <v>1</v>
      </c>
      <c r="G127" s="115"/>
    </row>
    <row r="128" spans="3:7" ht="15.75" x14ac:dyDescent="0.25">
      <c r="C128" s="8" t="s">
        <v>264</v>
      </c>
      <c r="D128" s="9">
        <v>1</v>
      </c>
      <c r="G128" s="115"/>
    </row>
    <row r="129" spans="2:7" ht="15.75" x14ac:dyDescent="0.25">
      <c r="C129" s="8" t="s">
        <v>490</v>
      </c>
      <c r="D129" s="9">
        <v>1</v>
      </c>
      <c r="G129" s="115"/>
    </row>
    <row r="130" spans="2:7" ht="16.5" thickBot="1" x14ac:dyDescent="0.3">
      <c r="C130" s="11" t="s">
        <v>288</v>
      </c>
      <c r="D130" s="12">
        <v>1</v>
      </c>
      <c r="G130" s="115"/>
    </row>
    <row r="131" spans="2:7" ht="15.75" x14ac:dyDescent="0.25">
      <c r="B131" s="2"/>
      <c r="C131" s="29"/>
      <c r="D131" s="29"/>
      <c r="E131" s="2"/>
      <c r="F131" s="2"/>
      <c r="G131" s="115"/>
    </row>
    <row r="132" spans="2:7" ht="15.75" x14ac:dyDescent="0.25">
      <c r="B132" s="2"/>
      <c r="C132" s="29"/>
      <c r="D132" s="29"/>
      <c r="E132" s="2"/>
      <c r="F132" s="2"/>
      <c r="G132" s="115"/>
    </row>
    <row r="133" spans="2:7" ht="15.75" x14ac:dyDescent="0.25">
      <c r="B133" s="2"/>
      <c r="C133" s="29"/>
      <c r="D133" s="29"/>
      <c r="E133" s="2"/>
      <c r="F133" s="2"/>
      <c r="G133" s="115"/>
    </row>
    <row r="134" spans="2:7" ht="15.75" x14ac:dyDescent="0.25">
      <c r="B134" s="2"/>
      <c r="C134" s="29"/>
      <c r="D134" s="29"/>
      <c r="E134" s="2"/>
      <c r="F134" s="2"/>
      <c r="G134" s="115"/>
    </row>
    <row r="135" spans="2:7" ht="15.75" x14ac:dyDescent="0.25">
      <c r="B135" s="2"/>
      <c r="C135" s="29"/>
      <c r="D135" s="29"/>
      <c r="E135" s="2"/>
      <c r="F135" s="2"/>
      <c r="G135" s="115"/>
    </row>
    <row r="136" spans="2:7" ht="15.75" x14ac:dyDescent="0.25">
      <c r="B136" s="2"/>
      <c r="C136" s="29"/>
      <c r="D136" s="29"/>
      <c r="E136" s="2"/>
      <c r="F136" s="2"/>
      <c r="G136" s="115"/>
    </row>
    <row r="137" spans="2:7" ht="15.75" x14ac:dyDescent="0.25">
      <c r="B137" s="2"/>
      <c r="C137" s="29"/>
      <c r="D137" s="29"/>
      <c r="E137" s="2"/>
      <c r="F137" s="2"/>
      <c r="G137" s="115"/>
    </row>
    <row r="138" spans="2:7" ht="15.75" x14ac:dyDescent="0.25">
      <c r="B138" s="2"/>
      <c r="C138" s="29"/>
      <c r="D138" s="29"/>
      <c r="E138" s="2"/>
      <c r="F138" s="2"/>
      <c r="G138" s="115"/>
    </row>
    <row r="139" spans="2:7" ht="15.75" x14ac:dyDescent="0.25">
      <c r="B139" s="2"/>
      <c r="C139" s="29"/>
      <c r="D139" s="29"/>
      <c r="E139" s="2"/>
      <c r="F139" s="2"/>
      <c r="G139" s="115"/>
    </row>
    <row r="140" spans="2:7" ht="15.75" x14ac:dyDescent="0.25">
      <c r="B140" s="2"/>
      <c r="C140" s="29"/>
      <c r="D140" s="29"/>
      <c r="E140" s="2"/>
      <c r="F140" s="2"/>
      <c r="G140" s="115"/>
    </row>
    <row r="141" spans="2:7" ht="15.75" x14ac:dyDescent="0.25">
      <c r="B141" s="2"/>
      <c r="C141" s="29"/>
      <c r="D141" s="29"/>
      <c r="E141" s="2"/>
      <c r="F141" s="2"/>
      <c r="G141" s="115"/>
    </row>
    <row r="142" spans="2:7" ht="15.75" x14ac:dyDescent="0.25">
      <c r="B142" s="2"/>
      <c r="C142" s="29"/>
      <c r="D142" s="29"/>
      <c r="E142" s="2"/>
      <c r="F142" s="2"/>
      <c r="G142" s="115"/>
    </row>
    <row r="143" spans="2:7" ht="15.75" x14ac:dyDescent="0.25">
      <c r="B143" s="2"/>
      <c r="C143" s="29"/>
      <c r="D143" s="29"/>
      <c r="E143" s="2"/>
      <c r="F143" s="2"/>
      <c r="G143" s="115"/>
    </row>
    <row r="144" spans="2:7" ht="15.75" x14ac:dyDescent="0.25">
      <c r="B144" s="2"/>
      <c r="C144" s="29"/>
      <c r="D144" s="29"/>
      <c r="E144" s="2"/>
      <c r="F144" s="2"/>
      <c r="G144" s="115"/>
    </row>
    <row r="145" spans="2:7" ht="15.75" x14ac:dyDescent="0.25">
      <c r="B145" s="2"/>
      <c r="C145" s="29"/>
      <c r="D145" s="29"/>
      <c r="E145" s="2"/>
      <c r="F145" s="2"/>
      <c r="G145" s="115"/>
    </row>
    <row r="146" spans="2:7" ht="15.75" x14ac:dyDescent="0.25">
      <c r="B146" s="2"/>
      <c r="C146" s="29"/>
      <c r="D146" s="29"/>
      <c r="E146" s="2"/>
      <c r="F146" s="2"/>
      <c r="G146" s="115"/>
    </row>
    <row r="147" spans="2:7" ht="15.75" x14ac:dyDescent="0.25">
      <c r="B147" s="2"/>
      <c r="C147" s="29"/>
      <c r="D147" s="29"/>
      <c r="E147" s="2"/>
      <c r="F147" s="2"/>
      <c r="G147" s="115"/>
    </row>
    <row r="148" spans="2:7" ht="15.75" x14ac:dyDescent="0.25">
      <c r="B148" s="2"/>
      <c r="C148" s="29"/>
      <c r="D148" s="29"/>
      <c r="E148" s="2"/>
      <c r="F148" s="2"/>
      <c r="G148" s="115"/>
    </row>
    <row r="149" spans="2:7" ht="15.75" x14ac:dyDescent="0.25">
      <c r="B149" s="2"/>
      <c r="C149" s="29"/>
      <c r="D149" s="29"/>
      <c r="E149" s="2"/>
      <c r="F149" s="2"/>
      <c r="G149" s="115"/>
    </row>
    <row r="150" spans="2:7" ht="15.75" x14ac:dyDescent="0.25">
      <c r="B150" s="2"/>
      <c r="C150" s="29"/>
      <c r="D150" s="29"/>
      <c r="E150" s="2"/>
      <c r="F150" s="2"/>
      <c r="G150" s="115"/>
    </row>
    <row r="151" spans="2:7" ht="15.75" x14ac:dyDescent="0.25">
      <c r="B151" s="2"/>
      <c r="C151" s="29"/>
      <c r="D151" s="29"/>
      <c r="E151" s="2"/>
      <c r="F151" s="2"/>
      <c r="G151" s="115"/>
    </row>
    <row r="152" spans="2:7" ht="15.75" x14ac:dyDescent="0.25">
      <c r="B152" s="2"/>
      <c r="C152" s="29"/>
      <c r="D152" s="29"/>
      <c r="E152" s="2"/>
      <c r="F152" s="2"/>
      <c r="G152" s="115"/>
    </row>
    <row r="153" spans="2:7" ht="15.75" x14ac:dyDescent="0.25">
      <c r="B153" s="2"/>
      <c r="C153" s="29"/>
      <c r="D153" s="29"/>
      <c r="E153" s="2"/>
      <c r="F153" s="2"/>
      <c r="G153" s="115"/>
    </row>
    <row r="154" spans="2:7" ht="15.75" x14ac:dyDescent="0.25">
      <c r="B154" s="2"/>
      <c r="C154" s="29"/>
      <c r="D154" s="29"/>
      <c r="E154" s="2"/>
      <c r="F154" s="2"/>
      <c r="G154" s="115"/>
    </row>
    <row r="155" spans="2:7" ht="15.75" x14ac:dyDescent="0.25">
      <c r="B155" s="2"/>
      <c r="C155" s="29"/>
      <c r="D155" s="29"/>
      <c r="E155" s="2"/>
      <c r="F155" s="2"/>
      <c r="G155" s="115"/>
    </row>
    <row r="156" spans="2:7" ht="15.75" x14ac:dyDescent="0.25">
      <c r="B156" s="2"/>
      <c r="C156" s="29"/>
      <c r="D156" s="29"/>
      <c r="E156" s="2"/>
      <c r="F156" s="2"/>
      <c r="G156" s="115"/>
    </row>
    <row r="157" spans="2:7" ht="15.75" x14ac:dyDescent="0.25">
      <c r="B157" s="2"/>
      <c r="C157" s="29"/>
      <c r="D157" s="29"/>
      <c r="E157" s="2"/>
      <c r="F157" s="2"/>
      <c r="G157" s="115"/>
    </row>
    <row r="158" spans="2:7" ht="15.75" x14ac:dyDescent="0.25">
      <c r="B158" s="2"/>
      <c r="C158" s="29"/>
      <c r="D158" s="29"/>
      <c r="E158" s="2"/>
      <c r="F158" s="2"/>
      <c r="G158" s="115"/>
    </row>
    <row r="159" spans="2:7" ht="15.75" x14ac:dyDescent="0.25">
      <c r="B159" s="2"/>
      <c r="C159" s="29"/>
      <c r="D159" s="29"/>
      <c r="E159" s="2"/>
      <c r="F159" s="2"/>
      <c r="G159" s="115"/>
    </row>
    <row r="160" spans="2:7" ht="15.75" x14ac:dyDescent="0.25">
      <c r="B160" s="2"/>
      <c r="C160" s="29"/>
      <c r="D160" s="29"/>
      <c r="E160" s="2"/>
      <c r="F160" s="2"/>
      <c r="G160" s="115"/>
    </row>
    <row r="161" spans="2:7" ht="15.75" x14ac:dyDescent="0.25">
      <c r="B161" s="2"/>
      <c r="C161" s="29"/>
      <c r="D161" s="29"/>
      <c r="E161" s="2"/>
      <c r="F161" s="2"/>
      <c r="G161" s="115"/>
    </row>
    <row r="162" spans="2:7" ht="15.75" x14ac:dyDescent="0.25">
      <c r="B162" s="2"/>
      <c r="C162" s="29"/>
      <c r="D162" s="29"/>
      <c r="E162" s="2"/>
      <c r="F162" s="2"/>
      <c r="G162" s="115"/>
    </row>
    <row r="163" spans="2:7" ht="15.75" x14ac:dyDescent="0.25">
      <c r="B163" s="2"/>
      <c r="C163" s="29"/>
      <c r="D163" s="29"/>
      <c r="E163" s="2"/>
      <c r="F163" s="2"/>
      <c r="G163" s="115"/>
    </row>
    <row r="164" spans="2:7" ht="15.75" x14ac:dyDescent="0.25">
      <c r="B164" s="2"/>
      <c r="C164" s="29"/>
      <c r="D164" s="29"/>
      <c r="E164" s="2"/>
      <c r="F164" s="2"/>
      <c r="G164" s="115"/>
    </row>
    <row r="165" spans="2:7" ht="15.75" x14ac:dyDescent="0.25">
      <c r="B165" s="2"/>
      <c r="C165" s="29"/>
      <c r="D165" s="29"/>
      <c r="E165" s="2"/>
      <c r="F165" s="2"/>
      <c r="G165" s="115"/>
    </row>
    <row r="166" spans="2:7" x14ac:dyDescent="0.25">
      <c r="B166" s="2"/>
      <c r="C166" s="2"/>
      <c r="D166" s="2"/>
      <c r="E166" s="2"/>
      <c r="F166" s="2"/>
    </row>
  </sheetData>
  <sortState ref="C7:D165">
    <sortCondition descending="1" ref="D7"/>
  </sortState>
  <mergeCells count="2">
    <mergeCell ref="B4:E4"/>
    <mergeCell ref="G6:G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65"/>
  <sheetViews>
    <sheetView workbookViewId="0"/>
  </sheetViews>
  <sheetFormatPr baseColWidth="10" defaultRowHeight="15" x14ac:dyDescent="0.25"/>
  <cols>
    <col min="3" max="3" width="67.5703125" bestFit="1" customWidth="1"/>
    <col min="4" max="4" width="16.140625" customWidth="1"/>
    <col min="6" max="6" width="10.7109375" bestFit="1" customWidth="1"/>
    <col min="7" max="7" width="70.42578125" customWidth="1"/>
    <col min="9" max="9" width="42.42578125" bestFit="1" customWidth="1"/>
  </cols>
  <sheetData>
    <row r="1" spans="1:11" ht="18.75" x14ac:dyDescent="0.3">
      <c r="A1" s="142" t="str">
        <f>HYPERLINK("#'Carátula'!A1","Volver al menú")</f>
        <v>Volver al menú</v>
      </c>
    </row>
    <row r="4" spans="1:11" ht="15.75" x14ac:dyDescent="0.25">
      <c r="B4" s="199" t="s">
        <v>512</v>
      </c>
      <c r="C4" s="199"/>
      <c r="D4" s="199"/>
      <c r="E4" s="199"/>
    </row>
    <row r="5" spans="1:11" ht="16.5" customHeight="1" thickBot="1" x14ac:dyDescent="0.3">
      <c r="I5" s="2"/>
      <c r="J5" s="2"/>
      <c r="K5" s="2"/>
    </row>
    <row r="6" spans="1:11" ht="15" customHeight="1" x14ac:dyDescent="0.25">
      <c r="C6" s="7" t="s">
        <v>4</v>
      </c>
      <c r="D6" s="81" t="s">
        <v>30</v>
      </c>
      <c r="G6" s="245" t="s">
        <v>530</v>
      </c>
      <c r="H6" s="115"/>
      <c r="I6" s="94"/>
      <c r="J6" s="119"/>
      <c r="K6" s="2"/>
    </row>
    <row r="7" spans="1:11" ht="16.5" thickBot="1" x14ac:dyDescent="0.3">
      <c r="C7" s="8" t="s">
        <v>37</v>
      </c>
      <c r="D7" s="9">
        <v>369</v>
      </c>
      <c r="F7" s="115"/>
      <c r="G7" s="247"/>
      <c r="H7" s="115"/>
      <c r="I7" s="29"/>
      <c r="J7" s="29"/>
      <c r="K7" s="2"/>
    </row>
    <row r="8" spans="1:11" ht="15" customHeight="1" x14ac:dyDescent="0.25">
      <c r="C8" s="8" t="s">
        <v>63</v>
      </c>
      <c r="D8" s="9">
        <v>317</v>
      </c>
      <c r="G8" s="115"/>
      <c r="I8" s="29"/>
      <c r="J8" s="29"/>
      <c r="K8" s="2"/>
    </row>
    <row r="9" spans="1:11" ht="15.75" customHeight="1" x14ac:dyDescent="0.25">
      <c r="C9" s="8" t="s">
        <v>57</v>
      </c>
      <c r="D9" s="9">
        <v>228</v>
      </c>
      <c r="G9" s="115"/>
      <c r="I9" s="29"/>
      <c r="J9" s="29"/>
      <c r="K9" s="2"/>
    </row>
    <row r="10" spans="1:11" ht="15.75" x14ac:dyDescent="0.25">
      <c r="C10" s="8" t="s">
        <v>59</v>
      </c>
      <c r="D10" s="9">
        <v>196</v>
      </c>
      <c r="G10" s="115"/>
      <c r="I10" s="29"/>
      <c r="J10" s="29"/>
      <c r="K10" s="2"/>
    </row>
    <row r="11" spans="1:11" ht="15.75" x14ac:dyDescent="0.25">
      <c r="C11" s="8" t="s">
        <v>65</v>
      </c>
      <c r="D11" s="9">
        <v>163</v>
      </c>
      <c r="G11" s="115"/>
      <c r="I11" s="29"/>
      <c r="J11" s="29"/>
      <c r="K11" s="2"/>
    </row>
    <row r="12" spans="1:11" ht="15.75" x14ac:dyDescent="0.25">
      <c r="C12" s="8" t="s">
        <v>58</v>
      </c>
      <c r="D12" s="9">
        <v>139</v>
      </c>
      <c r="G12" s="115"/>
      <c r="I12" s="29"/>
      <c r="J12" s="29"/>
      <c r="K12" s="2"/>
    </row>
    <row r="13" spans="1:11" ht="15.75" x14ac:dyDescent="0.25">
      <c r="C13" s="8" t="s">
        <v>473</v>
      </c>
      <c r="D13" s="9">
        <v>117</v>
      </c>
      <c r="G13" s="115"/>
      <c r="I13" s="29"/>
      <c r="J13" s="29"/>
      <c r="K13" s="2"/>
    </row>
    <row r="14" spans="1:11" ht="15.75" x14ac:dyDescent="0.25">
      <c r="C14" s="8" t="s">
        <v>48</v>
      </c>
      <c r="D14" s="9">
        <v>80</v>
      </c>
      <c r="G14" s="115"/>
      <c r="I14" s="29"/>
      <c r="J14" s="29"/>
      <c r="K14" s="2"/>
    </row>
    <row r="15" spans="1:11" ht="15.75" x14ac:dyDescent="0.25">
      <c r="C15" s="8" t="s">
        <v>73</v>
      </c>
      <c r="D15" s="9">
        <v>79</v>
      </c>
      <c r="G15" s="115"/>
      <c r="I15" s="29"/>
      <c r="J15" s="29"/>
      <c r="K15" s="2"/>
    </row>
    <row r="16" spans="1:11" ht="15.75" x14ac:dyDescent="0.25">
      <c r="C16" s="8" t="s">
        <v>42</v>
      </c>
      <c r="D16" s="9">
        <v>56</v>
      </c>
      <c r="F16" s="116"/>
      <c r="G16" s="115"/>
      <c r="I16" s="29"/>
      <c r="J16" s="29"/>
      <c r="K16" s="2"/>
    </row>
    <row r="17" spans="3:11" ht="15.75" x14ac:dyDescent="0.25">
      <c r="C17" s="8" t="s">
        <v>38</v>
      </c>
      <c r="D17" s="9">
        <v>44</v>
      </c>
      <c r="G17" s="115"/>
      <c r="I17" s="29"/>
      <c r="J17" s="29"/>
      <c r="K17" s="2"/>
    </row>
    <row r="18" spans="3:11" ht="15.75" x14ac:dyDescent="0.25">
      <c r="C18" s="8" t="s">
        <v>71</v>
      </c>
      <c r="D18" s="9">
        <v>30</v>
      </c>
      <c r="I18" s="29"/>
      <c r="J18" s="29"/>
      <c r="K18" s="2"/>
    </row>
    <row r="19" spans="3:11" ht="15.75" x14ac:dyDescent="0.25">
      <c r="C19" s="8" t="s">
        <v>72</v>
      </c>
      <c r="D19" s="9">
        <v>24</v>
      </c>
      <c r="G19" s="115"/>
      <c r="I19" s="29"/>
      <c r="J19" s="29"/>
      <c r="K19" s="2"/>
    </row>
    <row r="20" spans="3:11" ht="15.75" x14ac:dyDescent="0.25">
      <c r="C20" s="8" t="s">
        <v>52</v>
      </c>
      <c r="D20" s="9">
        <v>23</v>
      </c>
      <c r="G20" s="115"/>
      <c r="I20" s="29"/>
      <c r="J20" s="29"/>
      <c r="K20" s="2"/>
    </row>
    <row r="21" spans="3:11" ht="15.75" x14ac:dyDescent="0.25">
      <c r="C21" s="8" t="s">
        <v>55</v>
      </c>
      <c r="D21" s="9">
        <v>22</v>
      </c>
      <c r="G21" s="115"/>
      <c r="I21" s="29"/>
      <c r="J21" s="29"/>
      <c r="K21" s="2"/>
    </row>
    <row r="22" spans="3:11" ht="15.75" x14ac:dyDescent="0.25">
      <c r="C22" s="8" t="s">
        <v>68</v>
      </c>
      <c r="D22" s="9">
        <v>21</v>
      </c>
      <c r="G22" s="115"/>
      <c r="I22" s="122"/>
      <c r="J22" s="122"/>
      <c r="K22" s="2"/>
    </row>
    <row r="23" spans="3:11" ht="15.75" x14ac:dyDescent="0.25">
      <c r="C23" s="8" t="s">
        <v>64</v>
      </c>
      <c r="D23" s="9">
        <v>19</v>
      </c>
      <c r="G23" s="115"/>
      <c r="I23" s="2"/>
      <c r="J23" s="2"/>
      <c r="K23" s="2"/>
    </row>
    <row r="24" spans="3:11" ht="15.75" x14ac:dyDescent="0.25">
      <c r="C24" s="8" t="s">
        <v>70</v>
      </c>
      <c r="D24" s="9">
        <v>17</v>
      </c>
      <c r="G24" s="115"/>
      <c r="I24" s="2"/>
      <c r="J24" s="2"/>
      <c r="K24" s="2"/>
    </row>
    <row r="25" spans="3:11" ht="15.75" x14ac:dyDescent="0.25">
      <c r="C25" s="8" t="s">
        <v>69</v>
      </c>
      <c r="D25" s="9">
        <v>14</v>
      </c>
      <c r="G25" s="115"/>
      <c r="I25" s="2"/>
      <c r="J25" s="2"/>
      <c r="K25" s="2"/>
    </row>
    <row r="26" spans="3:11" ht="15.75" x14ac:dyDescent="0.25">
      <c r="C26" s="8" t="s">
        <v>43</v>
      </c>
      <c r="D26" s="9">
        <v>14</v>
      </c>
      <c r="G26" s="115"/>
      <c r="I26" s="2"/>
      <c r="J26" s="2"/>
      <c r="K26" s="2"/>
    </row>
    <row r="27" spans="3:11" ht="15.75" x14ac:dyDescent="0.25">
      <c r="C27" s="8" t="s">
        <v>50</v>
      </c>
      <c r="D27" s="9">
        <v>12</v>
      </c>
      <c r="G27" s="115"/>
      <c r="I27" s="2"/>
      <c r="J27" s="2"/>
      <c r="K27" s="2"/>
    </row>
    <row r="28" spans="3:11" ht="15.75" x14ac:dyDescent="0.25">
      <c r="C28" s="8" t="s">
        <v>53</v>
      </c>
      <c r="D28" s="9">
        <v>10</v>
      </c>
      <c r="G28" s="115"/>
    </row>
    <row r="29" spans="3:11" ht="15.75" x14ac:dyDescent="0.25">
      <c r="C29" s="8" t="s">
        <v>51</v>
      </c>
      <c r="D29" s="9">
        <v>10</v>
      </c>
      <c r="G29" s="115"/>
    </row>
    <row r="30" spans="3:11" ht="15.75" x14ac:dyDescent="0.25">
      <c r="C30" s="8" t="s">
        <v>45</v>
      </c>
      <c r="D30" s="9">
        <v>9</v>
      </c>
      <c r="G30" s="115"/>
    </row>
    <row r="31" spans="3:11" ht="15.75" x14ac:dyDescent="0.25">
      <c r="C31" s="8" t="s">
        <v>67</v>
      </c>
      <c r="D31" s="9">
        <v>8</v>
      </c>
      <c r="G31" s="115"/>
    </row>
    <row r="32" spans="3:11" ht="15.75" x14ac:dyDescent="0.25">
      <c r="C32" s="8" t="s">
        <v>62</v>
      </c>
      <c r="D32" s="9">
        <v>7</v>
      </c>
      <c r="G32" s="115"/>
    </row>
    <row r="33" spans="2:7" ht="15.75" x14ac:dyDescent="0.25">
      <c r="C33" s="8" t="s">
        <v>33</v>
      </c>
      <c r="D33" s="9">
        <v>6</v>
      </c>
      <c r="G33" s="115"/>
    </row>
    <row r="34" spans="2:7" ht="15.75" x14ac:dyDescent="0.25">
      <c r="C34" s="8" t="s">
        <v>35</v>
      </c>
      <c r="D34" s="9">
        <v>5</v>
      </c>
      <c r="G34" s="115"/>
    </row>
    <row r="35" spans="2:7" ht="15.75" x14ac:dyDescent="0.25">
      <c r="B35" s="2"/>
      <c r="C35" s="8" t="s">
        <v>56</v>
      </c>
      <c r="D35" s="9">
        <v>4</v>
      </c>
      <c r="E35" s="2"/>
      <c r="G35" s="115"/>
    </row>
    <row r="36" spans="2:7" ht="15.75" x14ac:dyDescent="0.25">
      <c r="C36" s="8" t="s">
        <v>46</v>
      </c>
      <c r="D36" s="9">
        <v>4</v>
      </c>
      <c r="G36" s="115"/>
    </row>
    <row r="37" spans="2:7" ht="15.75" x14ac:dyDescent="0.25">
      <c r="C37" s="8" t="s">
        <v>40</v>
      </c>
      <c r="D37" s="9">
        <v>3</v>
      </c>
      <c r="G37" s="115"/>
    </row>
    <row r="38" spans="2:7" ht="15.75" x14ac:dyDescent="0.25">
      <c r="C38" s="8" t="s">
        <v>34</v>
      </c>
      <c r="D38" s="9">
        <v>2</v>
      </c>
      <c r="G38" s="115"/>
    </row>
    <row r="39" spans="2:7" ht="15.75" x14ac:dyDescent="0.25">
      <c r="C39" s="8" t="s">
        <v>39</v>
      </c>
      <c r="D39" s="9">
        <v>2</v>
      </c>
      <c r="G39" s="115"/>
    </row>
    <row r="40" spans="2:7" ht="15.75" x14ac:dyDescent="0.25">
      <c r="C40" s="8" t="s">
        <v>66</v>
      </c>
      <c r="D40" s="9">
        <v>2</v>
      </c>
      <c r="G40" s="115"/>
    </row>
    <row r="41" spans="2:7" ht="15.75" x14ac:dyDescent="0.25">
      <c r="C41" s="8" t="s">
        <v>60</v>
      </c>
      <c r="D41" s="9">
        <v>2</v>
      </c>
      <c r="G41" s="115"/>
    </row>
    <row r="42" spans="2:7" ht="15.75" x14ac:dyDescent="0.25">
      <c r="C42" s="8" t="s">
        <v>218</v>
      </c>
      <c r="D42" s="9">
        <v>1</v>
      </c>
      <c r="G42" s="115"/>
    </row>
    <row r="43" spans="2:7" ht="15.75" x14ac:dyDescent="0.25">
      <c r="C43" s="8" t="s">
        <v>314</v>
      </c>
      <c r="D43" s="9">
        <v>1</v>
      </c>
      <c r="G43" s="115"/>
    </row>
    <row r="44" spans="2:7" ht="15.75" x14ac:dyDescent="0.25">
      <c r="C44" s="8" t="s">
        <v>61</v>
      </c>
      <c r="D44" s="9">
        <v>1</v>
      </c>
      <c r="G44" s="115"/>
    </row>
    <row r="45" spans="2:7" ht="15.75" x14ac:dyDescent="0.25">
      <c r="C45" s="8" t="s">
        <v>321</v>
      </c>
      <c r="D45" s="9">
        <v>1</v>
      </c>
      <c r="G45" s="115"/>
    </row>
    <row r="46" spans="2:7" ht="15.75" x14ac:dyDescent="0.25">
      <c r="C46" s="8" t="s">
        <v>54</v>
      </c>
      <c r="D46" s="9">
        <v>1</v>
      </c>
      <c r="G46" s="115"/>
    </row>
    <row r="47" spans="2:7" ht="15.75" x14ac:dyDescent="0.25">
      <c r="C47" s="8" t="s">
        <v>262</v>
      </c>
      <c r="D47" s="9">
        <v>1</v>
      </c>
      <c r="G47" s="115"/>
    </row>
    <row r="48" spans="2:7" ht="15.75" x14ac:dyDescent="0.25">
      <c r="C48" s="8" t="s">
        <v>231</v>
      </c>
      <c r="D48" s="9">
        <v>1</v>
      </c>
      <c r="G48" s="115"/>
    </row>
    <row r="49" spans="3:7" ht="16.5" thickBot="1" x14ac:dyDescent="0.3">
      <c r="C49" s="11" t="s">
        <v>327</v>
      </c>
      <c r="D49" s="12">
        <v>1</v>
      </c>
      <c r="G49" s="115"/>
    </row>
    <row r="50" spans="3:7" ht="15.75" x14ac:dyDescent="0.25">
      <c r="C50" s="29"/>
      <c r="D50" s="29"/>
      <c r="E50" s="2"/>
      <c r="G50" s="115"/>
    </row>
    <row r="51" spans="3:7" ht="15.75" x14ac:dyDescent="0.25">
      <c r="C51" s="29"/>
      <c r="D51" s="29"/>
      <c r="E51" s="2"/>
      <c r="G51" s="115"/>
    </row>
    <row r="52" spans="3:7" ht="15.75" x14ac:dyDescent="0.25">
      <c r="C52" s="29"/>
      <c r="D52" s="29"/>
      <c r="E52" s="2"/>
      <c r="G52" s="115"/>
    </row>
    <row r="53" spans="3:7" ht="15.75" x14ac:dyDescent="0.25">
      <c r="C53" s="29"/>
      <c r="D53" s="29"/>
      <c r="E53" s="2"/>
      <c r="G53" s="115"/>
    </row>
    <row r="54" spans="3:7" ht="15.75" x14ac:dyDescent="0.25">
      <c r="C54" s="29"/>
      <c r="D54" s="29"/>
      <c r="E54" s="2"/>
      <c r="G54" s="115"/>
    </row>
    <row r="55" spans="3:7" ht="15.75" x14ac:dyDescent="0.25">
      <c r="C55" s="29"/>
      <c r="D55" s="29"/>
      <c r="E55" s="2"/>
      <c r="G55" s="115"/>
    </row>
    <row r="56" spans="3:7" ht="15.75" x14ac:dyDescent="0.25">
      <c r="C56" s="29"/>
      <c r="D56" s="29"/>
      <c r="E56" s="2"/>
      <c r="G56" s="115"/>
    </row>
    <row r="57" spans="3:7" ht="15.75" x14ac:dyDescent="0.25">
      <c r="C57" s="29"/>
      <c r="D57" s="29"/>
      <c r="E57" s="2"/>
      <c r="G57" s="115"/>
    </row>
    <row r="58" spans="3:7" ht="15.75" x14ac:dyDescent="0.25">
      <c r="C58" s="29"/>
      <c r="D58" s="29"/>
      <c r="E58" s="2"/>
      <c r="G58" s="115"/>
    </row>
    <row r="59" spans="3:7" ht="15.75" x14ac:dyDescent="0.25">
      <c r="C59" s="29"/>
      <c r="D59" s="29"/>
      <c r="E59" s="2"/>
      <c r="G59" s="115"/>
    </row>
    <row r="60" spans="3:7" ht="15.75" x14ac:dyDescent="0.25">
      <c r="C60" s="29"/>
      <c r="D60" s="29"/>
      <c r="E60" s="2"/>
      <c r="G60" s="115"/>
    </row>
    <row r="61" spans="3:7" ht="15.75" x14ac:dyDescent="0.25">
      <c r="C61" s="29"/>
      <c r="D61" s="29"/>
      <c r="E61" s="2"/>
      <c r="G61" s="115"/>
    </row>
    <row r="62" spans="3:7" ht="15.75" x14ac:dyDescent="0.25">
      <c r="C62" s="29"/>
      <c r="D62" s="29"/>
      <c r="E62" s="2"/>
      <c r="G62" s="115"/>
    </row>
    <row r="63" spans="3:7" ht="15.75" x14ac:dyDescent="0.25">
      <c r="C63" s="29"/>
      <c r="D63" s="29"/>
      <c r="E63" s="2"/>
      <c r="G63" s="115"/>
    </row>
    <row r="64" spans="3:7" ht="15.75" x14ac:dyDescent="0.25">
      <c r="C64" s="29"/>
      <c r="D64" s="29"/>
      <c r="E64" s="2"/>
      <c r="G64" s="115"/>
    </row>
    <row r="65" spans="3:7" ht="15.75" x14ac:dyDescent="0.25">
      <c r="C65" s="29"/>
      <c r="D65" s="29"/>
      <c r="E65" s="2"/>
      <c r="G65" s="115"/>
    </row>
    <row r="66" spans="3:7" ht="15.75" x14ac:dyDescent="0.25">
      <c r="C66" s="29"/>
      <c r="D66" s="29"/>
      <c r="E66" s="2"/>
      <c r="G66" s="115"/>
    </row>
    <row r="67" spans="3:7" ht="15.75" x14ac:dyDescent="0.25">
      <c r="C67" s="29"/>
      <c r="D67" s="29"/>
      <c r="E67" s="2"/>
      <c r="G67" s="115"/>
    </row>
    <row r="68" spans="3:7" ht="15.75" x14ac:dyDescent="0.25">
      <c r="C68" s="29"/>
      <c r="D68" s="29"/>
      <c r="E68" s="2"/>
      <c r="G68" s="115"/>
    </row>
    <row r="69" spans="3:7" ht="15.75" x14ac:dyDescent="0.25">
      <c r="C69" s="29"/>
      <c r="D69" s="29"/>
      <c r="E69" s="2"/>
      <c r="G69" s="115"/>
    </row>
    <row r="70" spans="3:7" ht="15.75" x14ac:dyDescent="0.25">
      <c r="C70" s="29"/>
      <c r="D70" s="29"/>
      <c r="E70" s="2"/>
      <c r="G70" s="115"/>
    </row>
    <row r="71" spans="3:7" ht="15.75" x14ac:dyDescent="0.25">
      <c r="C71" s="29"/>
      <c r="D71" s="29"/>
      <c r="E71" s="2"/>
      <c r="G71" s="115"/>
    </row>
    <row r="72" spans="3:7" ht="15.75" x14ac:dyDescent="0.25">
      <c r="C72" s="29"/>
      <c r="D72" s="29"/>
      <c r="E72" s="2"/>
      <c r="G72" s="115"/>
    </row>
    <row r="73" spans="3:7" ht="15.75" x14ac:dyDescent="0.25">
      <c r="C73" s="29"/>
      <c r="D73" s="29"/>
      <c r="E73" s="2"/>
      <c r="G73" s="115"/>
    </row>
    <row r="74" spans="3:7" ht="15.75" x14ac:dyDescent="0.25">
      <c r="C74" s="29"/>
      <c r="D74" s="29"/>
      <c r="E74" s="2"/>
      <c r="G74" s="115"/>
    </row>
    <row r="75" spans="3:7" ht="15.75" x14ac:dyDescent="0.25">
      <c r="C75" s="29"/>
      <c r="D75" s="29"/>
      <c r="E75" s="2"/>
      <c r="G75" s="115"/>
    </row>
    <row r="76" spans="3:7" ht="15.75" x14ac:dyDescent="0.25">
      <c r="C76" s="29"/>
      <c r="D76" s="29"/>
      <c r="E76" s="2"/>
      <c r="G76" s="115"/>
    </row>
    <row r="77" spans="3:7" ht="15.75" x14ac:dyDescent="0.25">
      <c r="C77" s="29"/>
      <c r="D77" s="29"/>
      <c r="E77" s="2"/>
      <c r="G77" s="115"/>
    </row>
    <row r="78" spans="3:7" ht="15.75" x14ac:dyDescent="0.25">
      <c r="C78" s="29"/>
      <c r="D78" s="29"/>
      <c r="E78" s="2"/>
      <c r="G78" s="115"/>
    </row>
    <row r="79" spans="3:7" ht="15.75" x14ac:dyDescent="0.25">
      <c r="C79" s="29"/>
      <c r="D79" s="29"/>
      <c r="E79" s="2"/>
      <c r="G79" s="115"/>
    </row>
    <row r="80" spans="3:7" ht="15.75" x14ac:dyDescent="0.25">
      <c r="C80" s="29"/>
      <c r="D80" s="29"/>
      <c r="E80" s="2"/>
      <c r="G80" s="115"/>
    </row>
    <row r="81" spans="3:7" ht="15.75" x14ac:dyDescent="0.25">
      <c r="C81" s="29"/>
      <c r="D81" s="29"/>
      <c r="E81" s="2"/>
      <c r="G81" s="115"/>
    </row>
    <row r="82" spans="3:7" ht="15.75" x14ac:dyDescent="0.25">
      <c r="C82" s="29"/>
      <c r="D82" s="29"/>
      <c r="E82" s="2"/>
      <c r="G82" s="115"/>
    </row>
    <row r="83" spans="3:7" ht="15.75" x14ac:dyDescent="0.25">
      <c r="C83" s="29"/>
      <c r="D83" s="29"/>
      <c r="E83" s="2"/>
      <c r="G83" s="115"/>
    </row>
    <row r="84" spans="3:7" ht="15.75" x14ac:dyDescent="0.25">
      <c r="C84" s="29"/>
      <c r="D84" s="29"/>
      <c r="E84" s="2"/>
      <c r="G84" s="115"/>
    </row>
    <row r="85" spans="3:7" ht="15.75" x14ac:dyDescent="0.25">
      <c r="C85" s="29"/>
      <c r="D85" s="29"/>
      <c r="E85" s="2"/>
      <c r="G85" s="115"/>
    </row>
    <row r="86" spans="3:7" ht="15.75" x14ac:dyDescent="0.25">
      <c r="C86" s="29"/>
      <c r="D86" s="29"/>
      <c r="E86" s="2"/>
      <c r="G86" s="115"/>
    </row>
    <row r="87" spans="3:7" ht="15.75" x14ac:dyDescent="0.25">
      <c r="C87" s="29"/>
      <c r="D87" s="29"/>
      <c r="E87" s="2"/>
      <c r="G87" s="115"/>
    </row>
    <row r="88" spans="3:7" ht="15.75" x14ac:dyDescent="0.25">
      <c r="C88" s="29"/>
      <c r="D88" s="29"/>
      <c r="E88" s="2"/>
      <c r="G88" s="115"/>
    </row>
    <row r="89" spans="3:7" ht="15.75" x14ac:dyDescent="0.25">
      <c r="C89" s="29"/>
      <c r="D89" s="29"/>
      <c r="E89" s="2"/>
      <c r="G89" s="115"/>
    </row>
    <row r="90" spans="3:7" ht="15.75" x14ac:dyDescent="0.25">
      <c r="C90" s="29"/>
      <c r="D90" s="29"/>
      <c r="E90" s="2"/>
      <c r="G90" s="115"/>
    </row>
    <row r="91" spans="3:7" ht="15.75" x14ac:dyDescent="0.25">
      <c r="C91" s="29"/>
      <c r="D91" s="29"/>
      <c r="E91" s="2"/>
      <c r="G91" s="115"/>
    </row>
    <row r="92" spans="3:7" ht="15.75" x14ac:dyDescent="0.25">
      <c r="C92" s="29"/>
      <c r="D92" s="29"/>
      <c r="E92" s="2"/>
      <c r="G92" s="115"/>
    </row>
    <row r="93" spans="3:7" ht="15.75" x14ac:dyDescent="0.25">
      <c r="C93" s="29"/>
      <c r="D93" s="29"/>
      <c r="E93" s="2"/>
      <c r="G93" s="115"/>
    </row>
    <row r="94" spans="3:7" ht="15.75" x14ac:dyDescent="0.25">
      <c r="C94" s="29"/>
      <c r="D94" s="29"/>
      <c r="E94" s="2"/>
      <c r="G94" s="115"/>
    </row>
    <row r="95" spans="3:7" ht="15.75" x14ac:dyDescent="0.25">
      <c r="C95" s="29"/>
      <c r="D95" s="29"/>
      <c r="E95" s="2"/>
      <c r="G95" s="115"/>
    </row>
    <row r="96" spans="3:7" ht="15.75" x14ac:dyDescent="0.25">
      <c r="C96" s="29"/>
      <c r="D96" s="29"/>
      <c r="E96" s="2"/>
      <c r="G96" s="115"/>
    </row>
    <row r="97" spans="3:7" ht="15.75" x14ac:dyDescent="0.25">
      <c r="C97" s="29"/>
      <c r="D97" s="29"/>
      <c r="E97" s="2"/>
      <c r="G97" s="115"/>
    </row>
    <row r="98" spans="3:7" ht="15.75" x14ac:dyDescent="0.25">
      <c r="C98" s="29"/>
      <c r="D98" s="29"/>
      <c r="E98" s="2"/>
      <c r="G98" s="115"/>
    </row>
    <row r="99" spans="3:7" ht="15.75" x14ac:dyDescent="0.25">
      <c r="C99" s="29"/>
      <c r="D99" s="29"/>
      <c r="E99" s="2"/>
      <c r="G99" s="115"/>
    </row>
    <row r="100" spans="3:7" ht="15.75" x14ac:dyDescent="0.25">
      <c r="C100" s="29"/>
      <c r="D100" s="29"/>
      <c r="E100" s="2"/>
      <c r="G100" s="115"/>
    </row>
    <row r="101" spans="3:7" ht="15.75" x14ac:dyDescent="0.25">
      <c r="C101" s="29"/>
      <c r="D101" s="29"/>
      <c r="E101" s="2"/>
      <c r="G101" s="115"/>
    </row>
    <row r="102" spans="3:7" ht="15.75" x14ac:dyDescent="0.25">
      <c r="C102" s="29"/>
      <c r="D102" s="29"/>
      <c r="E102" s="2"/>
      <c r="G102" s="115"/>
    </row>
    <row r="103" spans="3:7" ht="15.75" x14ac:dyDescent="0.25">
      <c r="C103" s="29"/>
      <c r="D103" s="29"/>
      <c r="E103" s="2"/>
      <c r="G103" s="115"/>
    </row>
    <row r="104" spans="3:7" ht="15.75" x14ac:dyDescent="0.25">
      <c r="C104" s="29"/>
      <c r="D104" s="29"/>
      <c r="E104" s="2"/>
      <c r="G104" s="115"/>
    </row>
    <row r="105" spans="3:7" ht="15.75" x14ac:dyDescent="0.25">
      <c r="C105" s="29"/>
      <c r="D105" s="29"/>
      <c r="E105" s="2"/>
      <c r="G105" s="115"/>
    </row>
    <row r="106" spans="3:7" ht="15.75" x14ac:dyDescent="0.25">
      <c r="C106" s="29"/>
      <c r="D106" s="29"/>
      <c r="E106" s="2"/>
      <c r="G106" s="115"/>
    </row>
    <row r="107" spans="3:7" ht="15.75" x14ac:dyDescent="0.25">
      <c r="C107" s="29"/>
      <c r="D107" s="29"/>
      <c r="E107" s="2"/>
      <c r="G107" s="115"/>
    </row>
    <row r="108" spans="3:7" ht="15.75" x14ac:dyDescent="0.25">
      <c r="C108" s="29"/>
      <c r="D108" s="29"/>
      <c r="E108" s="2"/>
      <c r="G108" s="115"/>
    </row>
    <row r="109" spans="3:7" ht="15.75" x14ac:dyDescent="0.25">
      <c r="C109" s="29"/>
      <c r="D109" s="29"/>
      <c r="E109" s="2"/>
      <c r="G109" s="115"/>
    </row>
    <row r="110" spans="3:7" ht="15.75" x14ac:dyDescent="0.25">
      <c r="C110" s="29"/>
      <c r="D110" s="29"/>
      <c r="E110" s="2"/>
      <c r="G110" s="115"/>
    </row>
    <row r="111" spans="3:7" ht="15.75" x14ac:dyDescent="0.25">
      <c r="C111" s="29"/>
      <c r="D111" s="29"/>
      <c r="E111" s="2"/>
      <c r="G111" s="115"/>
    </row>
    <row r="112" spans="3:7" ht="15.75" x14ac:dyDescent="0.25">
      <c r="C112" s="29"/>
      <c r="D112" s="29"/>
      <c r="E112" s="2"/>
      <c r="G112" s="115"/>
    </row>
    <row r="113" spans="3:7" ht="15.75" x14ac:dyDescent="0.25">
      <c r="C113" s="29"/>
      <c r="D113" s="29"/>
      <c r="E113" s="2"/>
      <c r="G113" s="115"/>
    </row>
    <row r="114" spans="3:7" ht="15.75" x14ac:dyDescent="0.25">
      <c r="C114" s="29"/>
      <c r="D114" s="29"/>
      <c r="E114" s="2"/>
      <c r="G114" s="115"/>
    </row>
    <row r="115" spans="3:7" ht="15.75" x14ac:dyDescent="0.25">
      <c r="C115" s="29"/>
      <c r="D115" s="29"/>
      <c r="E115" s="2"/>
      <c r="G115" s="115"/>
    </row>
    <row r="116" spans="3:7" ht="15.75" x14ac:dyDescent="0.25">
      <c r="C116" s="29"/>
      <c r="D116" s="29"/>
      <c r="E116" s="2"/>
      <c r="G116" s="115"/>
    </row>
    <row r="117" spans="3:7" ht="15.75" x14ac:dyDescent="0.25">
      <c r="C117" s="29"/>
      <c r="D117" s="29"/>
      <c r="E117" s="2"/>
      <c r="G117" s="115"/>
    </row>
    <row r="118" spans="3:7" ht="15.75" x14ac:dyDescent="0.25">
      <c r="C118" s="29"/>
      <c r="D118" s="29"/>
      <c r="E118" s="2"/>
      <c r="G118" s="115"/>
    </row>
    <row r="119" spans="3:7" ht="15.75" x14ac:dyDescent="0.25">
      <c r="C119" s="29"/>
      <c r="D119" s="29"/>
      <c r="E119" s="2"/>
      <c r="G119" s="115"/>
    </row>
    <row r="120" spans="3:7" ht="15.75" x14ac:dyDescent="0.25">
      <c r="C120" s="29"/>
      <c r="D120" s="29"/>
      <c r="E120" s="2"/>
      <c r="G120" s="115"/>
    </row>
    <row r="121" spans="3:7" ht="15.75" x14ac:dyDescent="0.25">
      <c r="C121" s="29"/>
      <c r="D121" s="29"/>
      <c r="E121" s="2"/>
      <c r="G121" s="115"/>
    </row>
    <row r="122" spans="3:7" ht="15.75" x14ac:dyDescent="0.25">
      <c r="C122" s="29"/>
      <c r="D122" s="29"/>
      <c r="E122" s="2"/>
      <c r="G122" s="115"/>
    </row>
    <row r="123" spans="3:7" ht="15.75" x14ac:dyDescent="0.25">
      <c r="C123" s="29"/>
      <c r="D123" s="29"/>
      <c r="E123" s="2"/>
      <c r="G123" s="115"/>
    </row>
    <row r="124" spans="3:7" ht="15.75" x14ac:dyDescent="0.25">
      <c r="C124" s="29"/>
      <c r="D124" s="29"/>
      <c r="E124" s="2"/>
      <c r="G124" s="115"/>
    </row>
    <row r="125" spans="3:7" ht="15.75" x14ac:dyDescent="0.25">
      <c r="C125" s="29"/>
      <c r="D125" s="29"/>
      <c r="E125" s="2"/>
      <c r="G125" s="115"/>
    </row>
    <row r="126" spans="3:7" ht="15.75" x14ac:dyDescent="0.25">
      <c r="C126" s="29"/>
      <c r="D126" s="29"/>
      <c r="E126" s="2"/>
      <c r="G126" s="115"/>
    </row>
    <row r="127" spans="3:7" ht="15.75" x14ac:dyDescent="0.25">
      <c r="C127" s="29"/>
      <c r="D127" s="29"/>
      <c r="E127" s="2"/>
      <c r="G127" s="115"/>
    </row>
    <row r="128" spans="3:7" ht="15.75" x14ac:dyDescent="0.25">
      <c r="C128" s="29"/>
      <c r="D128" s="29"/>
      <c r="E128" s="2"/>
      <c r="G128" s="115"/>
    </row>
    <row r="129" spans="3:7" ht="15.75" x14ac:dyDescent="0.25">
      <c r="C129" s="29"/>
      <c r="D129" s="29"/>
      <c r="E129" s="2"/>
      <c r="G129" s="115"/>
    </row>
    <row r="130" spans="3:7" ht="15.75" x14ac:dyDescent="0.25">
      <c r="C130" s="29"/>
      <c r="D130" s="29"/>
      <c r="E130" s="2"/>
      <c r="G130" s="115"/>
    </row>
    <row r="131" spans="3:7" ht="15.75" x14ac:dyDescent="0.25">
      <c r="C131" s="29"/>
      <c r="D131" s="29"/>
      <c r="E131" s="2"/>
      <c r="G131" s="115"/>
    </row>
    <row r="132" spans="3:7" ht="15.75" x14ac:dyDescent="0.25">
      <c r="C132" s="29"/>
      <c r="D132" s="29"/>
      <c r="E132" s="2"/>
      <c r="G132" s="115"/>
    </row>
    <row r="133" spans="3:7" ht="15.75" x14ac:dyDescent="0.25">
      <c r="C133" s="29"/>
      <c r="D133" s="29"/>
      <c r="E133" s="2"/>
      <c r="G133" s="115"/>
    </row>
    <row r="134" spans="3:7" ht="15.75" x14ac:dyDescent="0.25">
      <c r="C134" s="29"/>
      <c r="D134" s="29"/>
      <c r="E134" s="2"/>
      <c r="G134" s="115"/>
    </row>
    <row r="135" spans="3:7" ht="15.75" x14ac:dyDescent="0.25">
      <c r="C135" s="29"/>
      <c r="D135" s="29"/>
      <c r="E135" s="2"/>
      <c r="G135" s="115"/>
    </row>
    <row r="136" spans="3:7" ht="15.75" x14ac:dyDescent="0.25">
      <c r="C136" s="29"/>
      <c r="D136" s="29"/>
      <c r="E136" s="2"/>
      <c r="G136" s="115"/>
    </row>
    <row r="137" spans="3:7" ht="15.75" x14ac:dyDescent="0.25">
      <c r="C137" s="29"/>
      <c r="D137" s="29"/>
      <c r="E137" s="2"/>
      <c r="G137" s="115"/>
    </row>
    <row r="138" spans="3:7" ht="15.75" x14ac:dyDescent="0.25">
      <c r="C138" s="29"/>
      <c r="D138" s="29"/>
      <c r="E138" s="2"/>
      <c r="G138" s="115"/>
    </row>
    <row r="139" spans="3:7" ht="15.75" x14ac:dyDescent="0.25">
      <c r="C139" s="29"/>
      <c r="D139" s="29"/>
      <c r="E139" s="2"/>
      <c r="G139" s="115"/>
    </row>
    <row r="140" spans="3:7" ht="15.75" x14ac:dyDescent="0.25">
      <c r="C140" s="29"/>
      <c r="D140" s="29"/>
      <c r="E140" s="2"/>
      <c r="G140" s="115"/>
    </row>
    <row r="141" spans="3:7" ht="15.75" x14ac:dyDescent="0.25">
      <c r="C141" s="29"/>
      <c r="D141" s="29"/>
      <c r="E141" s="2"/>
      <c r="G141" s="115"/>
    </row>
    <row r="142" spans="3:7" ht="15.75" x14ac:dyDescent="0.25">
      <c r="C142" s="29"/>
      <c r="D142" s="29"/>
      <c r="E142" s="2"/>
      <c r="G142" s="115"/>
    </row>
    <row r="143" spans="3:7" ht="15.75" x14ac:dyDescent="0.25">
      <c r="C143" s="29"/>
      <c r="D143" s="29"/>
      <c r="E143" s="2"/>
      <c r="G143" s="115"/>
    </row>
    <row r="144" spans="3:7" ht="15.75" x14ac:dyDescent="0.25">
      <c r="C144" s="29"/>
      <c r="D144" s="29"/>
      <c r="E144" s="2"/>
      <c r="G144" s="115"/>
    </row>
    <row r="145" spans="3:7" ht="15.75" x14ac:dyDescent="0.25">
      <c r="C145" s="29"/>
      <c r="D145" s="29"/>
      <c r="E145" s="2"/>
      <c r="G145" s="115"/>
    </row>
    <row r="146" spans="3:7" ht="15.75" x14ac:dyDescent="0.25">
      <c r="C146" s="29"/>
      <c r="D146" s="29"/>
      <c r="E146" s="2"/>
      <c r="G146" s="115"/>
    </row>
    <row r="147" spans="3:7" ht="15.75" x14ac:dyDescent="0.25">
      <c r="C147" s="29"/>
      <c r="D147" s="29"/>
      <c r="E147" s="2"/>
      <c r="G147" s="115"/>
    </row>
    <row r="148" spans="3:7" ht="15.75" x14ac:dyDescent="0.25">
      <c r="C148" s="29"/>
      <c r="D148" s="29"/>
      <c r="E148" s="2"/>
      <c r="G148" s="115"/>
    </row>
    <row r="149" spans="3:7" ht="15.75" x14ac:dyDescent="0.25">
      <c r="C149" s="29"/>
      <c r="D149" s="29"/>
      <c r="E149" s="2"/>
      <c r="G149" s="115"/>
    </row>
    <row r="150" spans="3:7" ht="15.75" x14ac:dyDescent="0.25">
      <c r="C150" s="29"/>
      <c r="D150" s="29"/>
      <c r="E150" s="2"/>
      <c r="G150" s="115"/>
    </row>
    <row r="151" spans="3:7" ht="15.75" x14ac:dyDescent="0.25">
      <c r="C151" s="29"/>
      <c r="D151" s="29"/>
      <c r="E151" s="2"/>
      <c r="G151" s="115"/>
    </row>
    <row r="152" spans="3:7" ht="15.75" x14ac:dyDescent="0.25">
      <c r="C152" s="29"/>
      <c r="D152" s="29"/>
      <c r="E152" s="2"/>
      <c r="G152" s="115"/>
    </row>
    <row r="153" spans="3:7" ht="15.75" x14ac:dyDescent="0.25">
      <c r="C153" s="29"/>
      <c r="D153" s="29"/>
      <c r="E153" s="2"/>
      <c r="G153" s="115"/>
    </row>
    <row r="154" spans="3:7" ht="15.75" x14ac:dyDescent="0.25">
      <c r="C154" s="29"/>
      <c r="D154" s="29"/>
      <c r="E154" s="2"/>
      <c r="G154" s="115"/>
    </row>
    <row r="155" spans="3:7" ht="15.75" x14ac:dyDescent="0.25">
      <c r="C155" s="29"/>
      <c r="D155" s="29"/>
      <c r="E155" s="2"/>
      <c r="G155" s="115"/>
    </row>
    <row r="156" spans="3:7" ht="15.75" x14ac:dyDescent="0.25">
      <c r="C156" s="29"/>
      <c r="D156" s="29"/>
      <c r="E156" s="2"/>
      <c r="G156" s="115"/>
    </row>
    <row r="157" spans="3:7" ht="15.75" x14ac:dyDescent="0.25">
      <c r="C157" s="29"/>
      <c r="D157" s="29"/>
      <c r="E157" s="2"/>
      <c r="G157" s="115"/>
    </row>
    <row r="158" spans="3:7" ht="15.75" x14ac:dyDescent="0.25">
      <c r="C158" s="29"/>
      <c r="D158" s="29"/>
      <c r="E158" s="2"/>
      <c r="G158" s="115"/>
    </row>
    <row r="159" spans="3:7" ht="15.75" x14ac:dyDescent="0.25">
      <c r="C159" s="29"/>
      <c r="D159" s="29"/>
      <c r="E159" s="2"/>
      <c r="G159" s="115"/>
    </row>
    <row r="160" spans="3:7" ht="15.75" x14ac:dyDescent="0.25">
      <c r="C160" s="29"/>
      <c r="D160" s="29"/>
      <c r="E160" s="2"/>
      <c r="G160" s="115"/>
    </row>
    <row r="161" spans="3:7" ht="15.75" x14ac:dyDescent="0.25">
      <c r="C161" s="29"/>
      <c r="D161" s="29"/>
      <c r="E161" s="2"/>
      <c r="G161" s="115"/>
    </row>
    <row r="162" spans="3:7" ht="15.75" x14ac:dyDescent="0.25">
      <c r="C162" s="29"/>
      <c r="D162" s="29"/>
      <c r="E162" s="2"/>
      <c r="G162" s="115"/>
    </row>
    <row r="163" spans="3:7" ht="15.75" x14ac:dyDescent="0.25">
      <c r="C163" s="29"/>
      <c r="D163" s="29"/>
      <c r="E163" s="2"/>
      <c r="G163" s="115"/>
    </row>
    <row r="164" spans="3:7" ht="15.75" x14ac:dyDescent="0.25">
      <c r="C164" s="29"/>
      <c r="D164" s="29"/>
      <c r="E164" s="2"/>
      <c r="G164" s="115"/>
    </row>
    <row r="165" spans="3:7" ht="15.75" x14ac:dyDescent="0.25">
      <c r="C165" s="29"/>
      <c r="D165" s="29"/>
      <c r="E165" s="2"/>
      <c r="G165" s="115"/>
    </row>
  </sheetData>
  <mergeCells count="2">
    <mergeCell ref="B4:E4"/>
    <mergeCell ref="G6:G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20"/>
  <sheetViews>
    <sheetView workbookViewId="0"/>
  </sheetViews>
  <sheetFormatPr baseColWidth="10" defaultRowHeight="15" x14ac:dyDescent="0.25"/>
  <cols>
    <col min="3" max="3" width="31.5703125" customWidth="1"/>
    <col min="4" max="4" width="21.42578125" customWidth="1"/>
    <col min="5" max="5" width="16" customWidth="1"/>
  </cols>
  <sheetData>
    <row r="1" spans="1:6" ht="18.75" x14ac:dyDescent="0.3">
      <c r="A1" s="142" t="str">
        <f>HYPERLINK("#'Carátula'!A1","Volver al menú")</f>
        <v>Volver al menú</v>
      </c>
    </row>
    <row r="4" spans="1:6" ht="15.75" x14ac:dyDescent="0.25">
      <c r="B4" s="199" t="s">
        <v>97</v>
      </c>
      <c r="C4" s="199"/>
      <c r="D4" s="199"/>
      <c r="E4" s="199"/>
    </row>
    <row r="5" spans="1:6" ht="15.75" thickBot="1" x14ac:dyDescent="0.3"/>
    <row r="6" spans="1:6" ht="15.75" x14ac:dyDescent="0.25">
      <c r="C6" s="7" t="s">
        <v>5</v>
      </c>
      <c r="D6" s="30" t="s">
        <v>30</v>
      </c>
    </row>
    <row r="7" spans="1:6" x14ac:dyDescent="0.25">
      <c r="C7" s="13" t="s">
        <v>125</v>
      </c>
      <c r="D7" s="10">
        <v>2195</v>
      </c>
    </row>
    <row r="8" spans="1:6" x14ac:dyDescent="0.25">
      <c r="C8" s="13" t="s">
        <v>126</v>
      </c>
      <c r="D8" s="10">
        <v>4446</v>
      </c>
    </row>
    <row r="9" spans="1:6" x14ac:dyDescent="0.25">
      <c r="C9" s="13" t="s">
        <v>127</v>
      </c>
      <c r="D9" s="10">
        <v>49202</v>
      </c>
    </row>
    <row r="10" spans="1:6" x14ac:dyDescent="0.25">
      <c r="C10" s="13" t="s">
        <v>128</v>
      </c>
      <c r="D10" s="10">
        <v>52</v>
      </c>
    </row>
    <row r="11" spans="1:6" x14ac:dyDescent="0.25">
      <c r="C11" s="13" t="s">
        <v>129</v>
      </c>
      <c r="D11" s="10">
        <v>885</v>
      </c>
    </row>
    <row r="12" spans="1:6" x14ac:dyDescent="0.25">
      <c r="C12" s="13" t="s">
        <v>456</v>
      </c>
      <c r="D12" s="10">
        <v>2053</v>
      </c>
    </row>
    <row r="13" spans="1:6" x14ac:dyDescent="0.25">
      <c r="C13" s="13" t="s">
        <v>317</v>
      </c>
      <c r="D13" s="10">
        <v>82</v>
      </c>
    </row>
    <row r="14" spans="1:6" ht="15.75" thickBot="1" x14ac:dyDescent="0.3">
      <c r="C14" s="20" t="s">
        <v>131</v>
      </c>
      <c r="D14" s="24">
        <v>454</v>
      </c>
    </row>
    <row r="15" spans="1:6" ht="15.75" thickBot="1" x14ac:dyDescent="0.3">
      <c r="C15" s="2"/>
      <c r="D15" s="2"/>
    </row>
    <row r="16" spans="1:6" ht="15" customHeight="1" x14ac:dyDescent="0.25">
      <c r="B16" s="200" t="s">
        <v>538</v>
      </c>
      <c r="C16" s="201"/>
      <c r="D16" s="201"/>
      <c r="E16" s="202"/>
      <c r="F16" s="2"/>
    </row>
    <row r="17" spans="2:6" ht="15" customHeight="1" x14ac:dyDescent="0.25">
      <c r="B17" s="203"/>
      <c r="C17" s="146"/>
      <c r="D17" s="146"/>
      <c r="E17" s="147"/>
      <c r="F17" s="2"/>
    </row>
    <row r="18" spans="2:6" ht="21" customHeight="1" thickBot="1" x14ac:dyDescent="0.3">
      <c r="B18" s="204"/>
      <c r="C18" s="205"/>
      <c r="D18" s="205"/>
      <c r="E18" s="206"/>
      <c r="F18" s="2"/>
    </row>
    <row r="19" spans="2:6" ht="15" customHeight="1" x14ac:dyDescent="0.25">
      <c r="B19" s="114"/>
      <c r="C19" s="114"/>
      <c r="D19" s="114"/>
      <c r="E19" s="114"/>
      <c r="F19" s="2"/>
    </row>
    <row r="20" spans="2:6" ht="15.75" customHeight="1" x14ac:dyDescent="0.25">
      <c r="B20" s="114"/>
      <c r="C20" s="114"/>
      <c r="D20" s="114"/>
      <c r="E20" s="114"/>
      <c r="F20" s="2"/>
    </row>
  </sheetData>
  <mergeCells count="2">
    <mergeCell ref="B4:E4"/>
    <mergeCell ref="B16:E1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70"/>
  <sheetViews>
    <sheetView workbookViewId="0"/>
  </sheetViews>
  <sheetFormatPr baseColWidth="10" defaultRowHeight="15" x14ac:dyDescent="0.25"/>
  <cols>
    <col min="3" max="3" width="55.28515625" bestFit="1" customWidth="1"/>
    <col min="4" max="4" width="18.7109375" customWidth="1"/>
    <col min="6" max="6" width="49.5703125" bestFit="1" customWidth="1"/>
    <col min="8" max="8" width="13.7109375" customWidth="1"/>
  </cols>
  <sheetData>
    <row r="1" spans="1:10" ht="18.75" x14ac:dyDescent="0.3">
      <c r="A1" s="142" t="str">
        <f>HYPERLINK("#'Carátula'!A1","Volver al menú")</f>
        <v>Volver al menú</v>
      </c>
    </row>
    <row r="4" spans="1:10" ht="15.75" x14ac:dyDescent="0.25">
      <c r="B4" s="199" t="s">
        <v>98</v>
      </c>
      <c r="C4" s="199"/>
      <c r="D4" s="199"/>
      <c r="E4" s="199"/>
    </row>
    <row r="5" spans="1:10" ht="15.75" thickBot="1" x14ac:dyDescent="0.3">
      <c r="F5" s="2"/>
      <c r="G5" s="2"/>
      <c r="H5" s="2"/>
      <c r="I5" s="2"/>
    </row>
    <row r="6" spans="1:10" ht="15.75" customHeight="1" x14ac:dyDescent="0.25">
      <c r="C6" s="7" t="s">
        <v>79</v>
      </c>
      <c r="D6" s="81" t="s">
        <v>30</v>
      </c>
      <c r="F6" s="248" t="s">
        <v>531</v>
      </c>
      <c r="G6" s="249"/>
      <c r="H6" s="250"/>
      <c r="I6" s="2"/>
    </row>
    <row r="7" spans="1:10" ht="15" customHeight="1" x14ac:dyDescent="0.25">
      <c r="C7" s="13" t="s">
        <v>393</v>
      </c>
      <c r="D7" s="10">
        <v>47633</v>
      </c>
      <c r="E7" s="2"/>
      <c r="F7" s="251"/>
      <c r="G7" s="252"/>
      <c r="H7" s="253"/>
      <c r="I7" s="114"/>
      <c r="J7" s="2"/>
    </row>
    <row r="8" spans="1:10" ht="15" customHeight="1" thickBot="1" x14ac:dyDescent="0.3">
      <c r="C8" s="13" t="s">
        <v>376</v>
      </c>
      <c r="D8" s="10">
        <v>3304</v>
      </c>
      <c r="E8" s="2"/>
      <c r="F8" s="254"/>
      <c r="G8" s="255"/>
      <c r="H8" s="256"/>
      <c r="I8" s="114"/>
      <c r="J8" s="2"/>
    </row>
    <row r="9" spans="1:10" ht="15.75" customHeight="1" x14ac:dyDescent="0.25">
      <c r="C9" s="13" t="s">
        <v>211</v>
      </c>
      <c r="D9" s="10">
        <v>2195</v>
      </c>
      <c r="E9" s="2"/>
      <c r="F9" s="114"/>
      <c r="G9" s="114"/>
      <c r="H9" s="114"/>
      <c r="I9" s="114"/>
      <c r="J9" s="2"/>
    </row>
    <row r="10" spans="1:10" x14ac:dyDescent="0.25">
      <c r="C10" s="13" t="s">
        <v>32</v>
      </c>
      <c r="D10" s="10">
        <v>1248</v>
      </c>
      <c r="E10" s="2"/>
      <c r="F10" s="2"/>
      <c r="G10" s="2"/>
      <c r="H10" s="2"/>
      <c r="I10" s="2"/>
      <c r="J10" s="2"/>
    </row>
    <row r="11" spans="1:10" x14ac:dyDescent="0.25">
      <c r="C11" s="13" t="s">
        <v>232</v>
      </c>
      <c r="D11" s="10">
        <v>836</v>
      </c>
      <c r="E11" s="2"/>
      <c r="F11" s="2"/>
      <c r="G11" s="2"/>
      <c r="H11" s="2"/>
      <c r="I11" s="2"/>
      <c r="J11" s="2"/>
    </row>
    <row r="12" spans="1:10" x14ac:dyDescent="0.25">
      <c r="C12" s="13" t="s">
        <v>41</v>
      </c>
      <c r="D12" s="10">
        <v>634</v>
      </c>
      <c r="E12" s="2"/>
      <c r="F12" s="2"/>
      <c r="G12" s="2"/>
      <c r="H12" s="2"/>
      <c r="I12" s="2"/>
      <c r="J12" s="2"/>
    </row>
    <row r="13" spans="1:10" x14ac:dyDescent="0.25">
      <c r="C13" s="13" t="s">
        <v>394</v>
      </c>
      <c r="D13" s="10">
        <v>554</v>
      </c>
      <c r="E13" s="2"/>
      <c r="F13" s="2"/>
      <c r="G13" s="2"/>
      <c r="H13" s="2"/>
      <c r="I13" s="2"/>
      <c r="J13" s="2"/>
    </row>
    <row r="14" spans="1:10" x14ac:dyDescent="0.25">
      <c r="C14" s="13" t="s">
        <v>374</v>
      </c>
      <c r="D14" s="10">
        <v>530</v>
      </c>
      <c r="F14" s="2"/>
    </row>
    <row r="15" spans="1:10" x14ac:dyDescent="0.25">
      <c r="C15" s="13" t="s">
        <v>212</v>
      </c>
      <c r="D15" s="10">
        <v>270</v>
      </c>
      <c r="F15" s="2"/>
    </row>
    <row r="16" spans="1:10" x14ac:dyDescent="0.25">
      <c r="C16" s="13" t="s">
        <v>379</v>
      </c>
      <c r="D16" s="10">
        <v>217</v>
      </c>
      <c r="F16" s="2"/>
    </row>
    <row r="17" spans="3:6" x14ac:dyDescent="0.25">
      <c r="C17" s="13" t="s">
        <v>213</v>
      </c>
      <c r="D17" s="10">
        <v>186</v>
      </c>
      <c r="F17" s="2"/>
    </row>
    <row r="18" spans="3:6" x14ac:dyDescent="0.25">
      <c r="C18" s="13" t="s">
        <v>445</v>
      </c>
      <c r="D18" s="10">
        <v>185</v>
      </c>
      <c r="F18" s="2"/>
    </row>
    <row r="19" spans="3:6" x14ac:dyDescent="0.25">
      <c r="C19" s="13" t="s">
        <v>301</v>
      </c>
      <c r="D19" s="10">
        <v>136</v>
      </c>
      <c r="F19" s="2"/>
    </row>
    <row r="20" spans="3:6" x14ac:dyDescent="0.25">
      <c r="C20" s="13" t="s">
        <v>446</v>
      </c>
      <c r="D20" s="10">
        <v>124</v>
      </c>
      <c r="F20" s="2"/>
    </row>
    <row r="21" spans="3:6" x14ac:dyDescent="0.25">
      <c r="C21" s="13" t="s">
        <v>369</v>
      </c>
      <c r="D21" s="10">
        <v>117</v>
      </c>
      <c r="F21" s="2"/>
    </row>
    <row r="22" spans="3:6" x14ac:dyDescent="0.25">
      <c r="C22" s="13" t="s">
        <v>450</v>
      </c>
      <c r="D22" s="10">
        <v>117</v>
      </c>
      <c r="F22" s="2"/>
    </row>
    <row r="23" spans="3:6" x14ac:dyDescent="0.25">
      <c r="C23" s="13" t="s">
        <v>56</v>
      </c>
      <c r="D23" s="10">
        <v>90</v>
      </c>
      <c r="F23" s="2"/>
    </row>
    <row r="24" spans="3:6" x14ac:dyDescent="0.25">
      <c r="C24" s="13" t="s">
        <v>356</v>
      </c>
      <c r="D24" s="10">
        <v>88</v>
      </c>
      <c r="F24" s="2"/>
    </row>
    <row r="25" spans="3:6" x14ac:dyDescent="0.25">
      <c r="C25" s="13" t="s">
        <v>381</v>
      </c>
      <c r="D25" s="10">
        <v>88</v>
      </c>
      <c r="F25" s="2"/>
    </row>
    <row r="26" spans="3:6" x14ac:dyDescent="0.25">
      <c r="C26" s="13" t="s">
        <v>441</v>
      </c>
      <c r="D26" s="10">
        <v>82</v>
      </c>
      <c r="F26" s="2"/>
    </row>
    <row r="27" spans="3:6" x14ac:dyDescent="0.25">
      <c r="C27" s="13" t="s">
        <v>302</v>
      </c>
      <c r="D27" s="10">
        <v>68</v>
      </c>
      <c r="F27" s="2"/>
    </row>
    <row r="28" spans="3:6" x14ac:dyDescent="0.25">
      <c r="C28" s="13" t="s">
        <v>304</v>
      </c>
      <c r="D28" s="10">
        <v>62</v>
      </c>
      <c r="F28" s="2"/>
    </row>
    <row r="29" spans="3:6" x14ac:dyDescent="0.25">
      <c r="C29" s="13" t="s">
        <v>34</v>
      </c>
      <c r="D29" s="10">
        <v>60</v>
      </c>
      <c r="F29" s="2"/>
    </row>
    <row r="30" spans="3:6" x14ac:dyDescent="0.25">
      <c r="C30" s="13" t="s">
        <v>307</v>
      </c>
      <c r="D30" s="10">
        <v>60</v>
      </c>
      <c r="F30" s="2"/>
    </row>
    <row r="31" spans="3:6" x14ac:dyDescent="0.25">
      <c r="C31" s="13" t="s">
        <v>305</v>
      </c>
      <c r="D31" s="10">
        <v>57</v>
      </c>
      <c r="F31" s="2"/>
    </row>
    <row r="32" spans="3:6" x14ac:dyDescent="0.25">
      <c r="C32" s="13" t="s">
        <v>359</v>
      </c>
      <c r="D32" s="10">
        <v>51</v>
      </c>
      <c r="F32" s="2"/>
    </row>
    <row r="33" spans="2:6" x14ac:dyDescent="0.25">
      <c r="C33" s="13" t="s">
        <v>293</v>
      </c>
      <c r="D33" s="10">
        <v>43</v>
      </c>
      <c r="F33" s="2"/>
    </row>
    <row r="34" spans="2:6" x14ac:dyDescent="0.25">
      <c r="C34" s="13" t="s">
        <v>44</v>
      </c>
      <c r="D34" s="10">
        <v>39</v>
      </c>
      <c r="F34" s="2"/>
    </row>
    <row r="35" spans="2:6" x14ac:dyDescent="0.25">
      <c r="B35" s="2"/>
      <c r="C35" s="13" t="s">
        <v>231</v>
      </c>
      <c r="D35" s="10">
        <v>30</v>
      </c>
      <c r="E35" s="2"/>
      <c r="F35" s="2"/>
    </row>
    <row r="36" spans="2:6" x14ac:dyDescent="0.25">
      <c r="C36" s="13" t="s">
        <v>365</v>
      </c>
      <c r="D36" s="10">
        <v>29</v>
      </c>
      <c r="F36" s="2"/>
    </row>
    <row r="37" spans="2:6" x14ac:dyDescent="0.25">
      <c r="C37" s="13" t="s">
        <v>180</v>
      </c>
      <c r="D37" s="10">
        <v>21</v>
      </c>
      <c r="F37" s="2"/>
    </row>
    <row r="38" spans="2:6" x14ac:dyDescent="0.25">
      <c r="C38" s="13" t="s">
        <v>144</v>
      </c>
      <c r="D38" s="10">
        <v>20</v>
      </c>
      <c r="F38" s="2"/>
    </row>
    <row r="39" spans="2:6" x14ac:dyDescent="0.25">
      <c r="C39" s="13" t="s">
        <v>308</v>
      </c>
      <c r="D39" s="10">
        <v>17</v>
      </c>
      <c r="F39" s="2"/>
    </row>
    <row r="40" spans="2:6" x14ac:dyDescent="0.25">
      <c r="C40" s="13" t="s">
        <v>36</v>
      </c>
      <c r="D40" s="10">
        <v>15</v>
      </c>
      <c r="F40" s="2"/>
    </row>
    <row r="41" spans="2:6" x14ac:dyDescent="0.25">
      <c r="C41" s="13" t="s">
        <v>448</v>
      </c>
      <c r="D41" s="10">
        <v>14</v>
      </c>
      <c r="F41" s="2"/>
    </row>
    <row r="42" spans="2:6" x14ac:dyDescent="0.25">
      <c r="C42" s="13" t="s">
        <v>233</v>
      </c>
      <c r="D42" s="10">
        <v>14</v>
      </c>
      <c r="F42" s="2"/>
    </row>
    <row r="43" spans="2:6" x14ac:dyDescent="0.25">
      <c r="C43" s="13" t="s">
        <v>444</v>
      </c>
      <c r="D43" s="10">
        <v>12</v>
      </c>
      <c r="F43" s="2"/>
    </row>
    <row r="44" spans="2:6" x14ac:dyDescent="0.25">
      <c r="C44" s="13" t="s">
        <v>230</v>
      </c>
      <c r="D44" s="10">
        <v>12</v>
      </c>
      <c r="F44" s="2"/>
    </row>
    <row r="45" spans="2:6" x14ac:dyDescent="0.25">
      <c r="C45" s="13" t="s">
        <v>295</v>
      </c>
      <c r="D45" s="10">
        <v>9</v>
      </c>
      <c r="F45" s="2"/>
    </row>
    <row r="46" spans="2:6" x14ac:dyDescent="0.25">
      <c r="C46" s="13" t="s">
        <v>363</v>
      </c>
      <c r="D46" s="10">
        <v>9</v>
      </c>
      <c r="F46" s="2"/>
    </row>
    <row r="47" spans="2:6" x14ac:dyDescent="0.25">
      <c r="C47" s="13" t="s">
        <v>395</v>
      </c>
      <c r="D47" s="10">
        <v>9</v>
      </c>
      <c r="F47" s="2"/>
    </row>
    <row r="48" spans="2:6" x14ac:dyDescent="0.25">
      <c r="C48" s="13" t="s">
        <v>181</v>
      </c>
      <c r="D48" s="10">
        <v>9</v>
      </c>
      <c r="F48" s="2"/>
    </row>
    <row r="49" spans="3:6" x14ac:dyDescent="0.25">
      <c r="C49" s="13" t="s">
        <v>313</v>
      </c>
      <c r="D49" s="10">
        <v>7</v>
      </c>
      <c r="F49" s="2"/>
    </row>
    <row r="50" spans="3:6" x14ac:dyDescent="0.25">
      <c r="C50" s="13" t="s">
        <v>314</v>
      </c>
      <c r="D50" s="10">
        <v>7</v>
      </c>
      <c r="F50" s="2"/>
    </row>
    <row r="51" spans="3:6" x14ac:dyDescent="0.25">
      <c r="C51" s="13" t="s">
        <v>422</v>
      </c>
      <c r="D51" s="10">
        <v>6</v>
      </c>
      <c r="F51" s="2"/>
    </row>
    <row r="52" spans="3:6" x14ac:dyDescent="0.25">
      <c r="C52" s="13" t="s">
        <v>378</v>
      </c>
      <c r="D52" s="10">
        <v>6</v>
      </c>
      <c r="F52" s="2"/>
    </row>
    <row r="53" spans="3:6" x14ac:dyDescent="0.25">
      <c r="C53" s="13" t="s">
        <v>296</v>
      </c>
      <c r="D53" s="10">
        <v>5</v>
      </c>
      <c r="F53" s="2"/>
    </row>
    <row r="54" spans="3:6" x14ac:dyDescent="0.25">
      <c r="C54" s="13" t="s">
        <v>364</v>
      </c>
      <c r="D54" s="10">
        <v>5</v>
      </c>
      <c r="F54" s="2"/>
    </row>
    <row r="55" spans="3:6" x14ac:dyDescent="0.25">
      <c r="C55" s="13" t="s">
        <v>438</v>
      </c>
      <c r="D55" s="10">
        <v>4</v>
      </c>
      <c r="F55" s="2"/>
    </row>
    <row r="56" spans="3:6" x14ac:dyDescent="0.25">
      <c r="C56" s="13" t="s">
        <v>210</v>
      </c>
      <c r="D56" s="10">
        <v>4</v>
      </c>
      <c r="F56" s="2"/>
    </row>
    <row r="57" spans="3:6" x14ac:dyDescent="0.25">
      <c r="C57" s="13" t="s">
        <v>298</v>
      </c>
      <c r="D57" s="10">
        <v>4</v>
      </c>
      <c r="F57" s="2"/>
    </row>
    <row r="58" spans="3:6" x14ac:dyDescent="0.25">
      <c r="C58" s="13" t="s">
        <v>380</v>
      </c>
      <c r="D58" s="10">
        <v>4</v>
      </c>
      <c r="F58" s="2"/>
    </row>
    <row r="59" spans="3:6" x14ac:dyDescent="0.25">
      <c r="C59" s="13" t="s">
        <v>368</v>
      </c>
      <c r="D59" s="10">
        <v>3</v>
      </c>
      <c r="F59" s="2"/>
    </row>
    <row r="60" spans="3:6" x14ac:dyDescent="0.25">
      <c r="C60" s="13" t="s">
        <v>197</v>
      </c>
      <c r="D60" s="10">
        <v>3</v>
      </c>
      <c r="F60" s="2"/>
    </row>
    <row r="61" spans="3:6" x14ac:dyDescent="0.25">
      <c r="C61" s="13" t="s">
        <v>310</v>
      </c>
      <c r="D61" s="10">
        <v>3</v>
      </c>
      <c r="F61" s="2"/>
    </row>
    <row r="62" spans="3:6" x14ac:dyDescent="0.25">
      <c r="C62" s="13" t="s">
        <v>447</v>
      </c>
      <c r="D62" s="10">
        <v>2</v>
      </c>
      <c r="F62" s="2"/>
    </row>
    <row r="63" spans="3:6" x14ac:dyDescent="0.25">
      <c r="C63" s="13" t="s">
        <v>225</v>
      </c>
      <c r="D63" s="10">
        <v>2</v>
      </c>
      <c r="F63" s="2"/>
    </row>
    <row r="64" spans="3:6" x14ac:dyDescent="0.25">
      <c r="C64" s="13" t="s">
        <v>156</v>
      </c>
      <c r="D64" s="10">
        <v>2</v>
      </c>
      <c r="F64" s="2"/>
    </row>
    <row r="65" spans="3:6" x14ac:dyDescent="0.25">
      <c r="C65" s="13" t="s">
        <v>449</v>
      </c>
      <c r="D65" s="10">
        <v>2</v>
      </c>
      <c r="F65" s="2"/>
    </row>
    <row r="66" spans="3:6" x14ac:dyDescent="0.25">
      <c r="C66" s="13" t="s">
        <v>451</v>
      </c>
      <c r="D66" s="10">
        <v>2</v>
      </c>
      <c r="F66" s="2"/>
    </row>
    <row r="67" spans="3:6" x14ac:dyDescent="0.25">
      <c r="C67" s="13" t="s">
        <v>439</v>
      </c>
      <c r="D67" s="10">
        <v>1</v>
      </c>
      <c r="F67" s="2"/>
    </row>
    <row r="68" spans="3:6" x14ac:dyDescent="0.25">
      <c r="C68" s="13" t="s">
        <v>440</v>
      </c>
      <c r="D68" s="10">
        <v>1</v>
      </c>
      <c r="F68" s="2"/>
    </row>
    <row r="69" spans="3:6" x14ac:dyDescent="0.25">
      <c r="C69" s="13" t="s">
        <v>443</v>
      </c>
      <c r="D69" s="10">
        <v>1</v>
      </c>
      <c r="F69" s="2"/>
    </row>
    <row r="70" spans="3:6" ht="15.75" thickBot="1" x14ac:dyDescent="0.3">
      <c r="C70" s="20" t="s">
        <v>147</v>
      </c>
      <c r="D70" s="24">
        <v>1</v>
      </c>
      <c r="F70" s="2"/>
    </row>
  </sheetData>
  <sortState ref="C7:D70">
    <sortCondition descending="1" ref="D7:D70"/>
  </sortState>
  <mergeCells count="2">
    <mergeCell ref="B4:E4"/>
    <mergeCell ref="F6:H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7"/>
  <sheetViews>
    <sheetView workbookViewId="0"/>
  </sheetViews>
  <sheetFormatPr baseColWidth="10" defaultRowHeight="15" x14ac:dyDescent="0.25"/>
  <cols>
    <col min="3" max="3" width="34.140625" customWidth="1"/>
    <col min="4" max="4" width="20.7109375" customWidth="1"/>
  </cols>
  <sheetData>
    <row r="1" spans="1:5" ht="18.75" x14ac:dyDescent="0.3">
      <c r="A1" s="142" t="str">
        <f>HYPERLINK("#'Carátula'!A1","Volver al menú")</f>
        <v>Volver al menú</v>
      </c>
    </row>
    <row r="4" spans="1:5" ht="15.75" x14ac:dyDescent="0.25">
      <c r="B4" s="199" t="s">
        <v>100</v>
      </c>
      <c r="C4" s="199"/>
      <c r="D4" s="199"/>
      <c r="E4" s="199"/>
    </row>
    <row r="5" spans="1:5" ht="15.75" thickBot="1" x14ac:dyDescent="0.3"/>
    <row r="6" spans="1:5" ht="15.75" x14ac:dyDescent="0.25">
      <c r="C6" s="7" t="s">
        <v>101</v>
      </c>
      <c r="D6" s="30" t="s">
        <v>30</v>
      </c>
    </row>
    <row r="7" spans="1:5" x14ac:dyDescent="0.25">
      <c r="C7" s="13" t="s">
        <v>105</v>
      </c>
      <c r="D7" s="10">
        <v>3709</v>
      </c>
    </row>
    <row r="8" spans="1:5" x14ac:dyDescent="0.25">
      <c r="C8" s="13" t="s">
        <v>106</v>
      </c>
      <c r="D8" s="10">
        <v>15086</v>
      </c>
    </row>
    <row r="9" spans="1:5" x14ac:dyDescent="0.25">
      <c r="B9" t="s">
        <v>102</v>
      </c>
      <c r="C9" s="13" t="s">
        <v>103</v>
      </c>
      <c r="D9" s="10">
        <v>8573</v>
      </c>
    </row>
    <row r="10" spans="1:5" x14ac:dyDescent="0.25">
      <c r="C10" s="13" t="s">
        <v>104</v>
      </c>
      <c r="D10" s="10">
        <v>3916</v>
      </c>
    </row>
    <row r="11" spans="1:5" x14ac:dyDescent="0.25">
      <c r="C11" s="13" t="s">
        <v>107</v>
      </c>
      <c r="D11" s="10">
        <v>2666</v>
      </c>
    </row>
    <row r="12" spans="1:5" x14ac:dyDescent="0.25">
      <c r="C12" s="13" t="s">
        <v>108</v>
      </c>
      <c r="D12" s="10">
        <v>3242</v>
      </c>
    </row>
    <row r="13" spans="1:5" x14ac:dyDescent="0.25">
      <c r="C13" s="13" t="s">
        <v>109</v>
      </c>
      <c r="D13" s="10">
        <v>3893</v>
      </c>
    </row>
    <row r="14" spans="1:5" x14ac:dyDescent="0.25">
      <c r="C14" s="13" t="s">
        <v>110</v>
      </c>
      <c r="D14" s="10">
        <v>2204</v>
      </c>
    </row>
    <row r="15" spans="1:5" x14ac:dyDescent="0.25">
      <c r="C15" s="13" t="s">
        <v>111</v>
      </c>
      <c r="D15" s="10">
        <v>2161</v>
      </c>
    </row>
    <row r="16" spans="1:5" x14ac:dyDescent="0.25">
      <c r="C16" s="13" t="s">
        <v>112</v>
      </c>
      <c r="D16" s="10">
        <v>2756</v>
      </c>
    </row>
    <row r="17" spans="2:5" x14ac:dyDescent="0.25">
      <c r="C17" s="13" t="s">
        <v>113</v>
      </c>
      <c r="D17" s="10">
        <v>1434</v>
      </c>
    </row>
    <row r="18" spans="2:5" x14ac:dyDescent="0.25">
      <c r="C18" s="13" t="s">
        <v>114</v>
      </c>
      <c r="D18" s="10">
        <v>1063</v>
      </c>
    </row>
    <row r="19" spans="2:5" ht="15.75" thickBot="1" x14ac:dyDescent="0.3">
      <c r="C19" s="20" t="s">
        <v>115</v>
      </c>
      <c r="D19" s="24">
        <v>506</v>
      </c>
    </row>
    <row r="20" spans="2:5" ht="15.75" thickBot="1" x14ac:dyDescent="0.3"/>
    <row r="21" spans="2:5" ht="15" customHeight="1" x14ac:dyDescent="0.25">
      <c r="B21" s="200" t="s">
        <v>539</v>
      </c>
      <c r="C21" s="201"/>
      <c r="D21" s="201"/>
      <c r="E21" s="202"/>
    </row>
    <row r="22" spans="2:5" ht="15" customHeight="1" x14ac:dyDescent="0.25">
      <c r="B22" s="203"/>
      <c r="C22" s="146"/>
      <c r="D22" s="146"/>
      <c r="E22" s="147"/>
    </row>
    <row r="23" spans="2:5" ht="15" customHeight="1" x14ac:dyDescent="0.25">
      <c r="B23" s="203"/>
      <c r="C23" s="146"/>
      <c r="D23" s="146"/>
      <c r="E23" s="147"/>
    </row>
    <row r="24" spans="2:5" ht="15" customHeight="1" x14ac:dyDescent="0.25">
      <c r="B24" s="203"/>
      <c r="C24" s="146"/>
      <c r="D24" s="146"/>
      <c r="E24" s="147"/>
    </row>
    <row r="25" spans="2:5" ht="28.5" customHeight="1" thickBot="1" x14ac:dyDescent="0.3">
      <c r="B25" s="204"/>
      <c r="C25" s="205"/>
      <c r="D25" s="205"/>
      <c r="E25" s="206"/>
    </row>
    <row r="26" spans="2:5" ht="15" customHeight="1" x14ac:dyDescent="0.25">
      <c r="B26" s="124"/>
      <c r="C26" s="124"/>
      <c r="D26" s="124"/>
      <c r="E26" s="124"/>
    </row>
    <row r="27" spans="2:5" ht="15" customHeight="1" x14ac:dyDescent="0.25">
      <c r="B27" s="124"/>
      <c r="C27" s="124"/>
      <c r="D27" s="124"/>
      <c r="E27" s="124"/>
    </row>
  </sheetData>
  <mergeCells count="2">
    <mergeCell ref="B4:E4"/>
    <mergeCell ref="B21:E2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zoomScaleNormal="100" workbookViewId="0"/>
  </sheetViews>
  <sheetFormatPr baseColWidth="10" defaultRowHeight="15" x14ac:dyDescent="0.25"/>
  <cols>
    <col min="7" max="7" width="60.85546875" customWidth="1"/>
    <col min="8" max="8" width="11.28515625" customWidth="1"/>
    <col min="9" max="9" width="12.5703125" customWidth="1"/>
  </cols>
  <sheetData>
    <row r="1" spans="1:11" ht="18.75" x14ac:dyDescent="0.3">
      <c r="A1" s="142" t="str">
        <f>HYPERLINK("#'Carátula'!A1","Volver al menú")</f>
        <v>Volver al menú</v>
      </c>
    </row>
    <row r="3" spans="1:11" ht="15.75" thickBot="1" x14ac:dyDescent="0.3"/>
    <row r="4" spans="1:11" ht="15.75" customHeight="1" x14ac:dyDescent="0.25">
      <c r="G4" s="157" t="s">
        <v>534</v>
      </c>
      <c r="H4" s="158"/>
    </row>
    <row r="5" spans="1:11" ht="15.75" customHeight="1" x14ac:dyDescent="0.25">
      <c r="G5" s="159"/>
      <c r="H5" s="156"/>
    </row>
    <row r="6" spans="1:11" ht="15.75" customHeight="1" x14ac:dyDescent="0.25">
      <c r="G6" s="160" t="s">
        <v>9</v>
      </c>
      <c r="H6" s="156">
        <v>9833</v>
      </c>
    </row>
    <row r="7" spans="1:11" ht="15.75" customHeight="1" x14ac:dyDescent="0.25">
      <c r="G7" s="160"/>
      <c r="H7" s="156"/>
    </row>
    <row r="8" spans="1:11" ht="15.75" customHeight="1" x14ac:dyDescent="0.25">
      <c r="G8" s="160" t="s">
        <v>77</v>
      </c>
      <c r="H8" s="174">
        <v>20142</v>
      </c>
    </row>
    <row r="9" spans="1:11" ht="15.75" customHeight="1" x14ac:dyDescent="0.25">
      <c r="G9" s="160"/>
      <c r="H9" s="174"/>
    </row>
    <row r="10" spans="1:11" ht="15.75" customHeight="1" x14ac:dyDescent="0.25">
      <c r="C10" s="2"/>
      <c r="D10" s="2"/>
      <c r="E10" s="2"/>
      <c r="G10" s="160" t="s">
        <v>30</v>
      </c>
      <c r="H10" s="174">
        <v>10916</v>
      </c>
    </row>
    <row r="11" spans="1:11" ht="15.75" thickBot="1" x14ac:dyDescent="0.3">
      <c r="G11" s="161"/>
      <c r="H11" s="175"/>
    </row>
    <row r="12" spans="1:11" ht="15.75" x14ac:dyDescent="0.25">
      <c r="G12" s="29"/>
      <c r="H12" s="29"/>
    </row>
    <row r="13" spans="1:11" ht="16.5" thickBot="1" x14ac:dyDescent="0.3">
      <c r="G13" s="29"/>
      <c r="H13" s="29"/>
    </row>
    <row r="14" spans="1:11" ht="15.75" customHeight="1" x14ac:dyDescent="0.25">
      <c r="C14" s="257" t="s">
        <v>532</v>
      </c>
      <c r="D14" s="258"/>
      <c r="E14" s="258"/>
      <c r="F14" s="258"/>
      <c r="G14" s="258"/>
      <c r="H14" s="258"/>
      <c r="I14" s="258"/>
      <c r="J14" s="258"/>
      <c r="K14" s="259"/>
    </row>
    <row r="15" spans="1:11" ht="16.5" thickBot="1" x14ac:dyDescent="0.3">
      <c r="B15" s="42"/>
      <c r="C15" s="260"/>
      <c r="D15" s="261"/>
      <c r="E15" s="261"/>
      <c r="F15" s="261"/>
      <c r="G15" s="261"/>
      <c r="H15" s="261"/>
      <c r="I15" s="261"/>
      <c r="J15" s="261"/>
      <c r="K15" s="262"/>
    </row>
    <row r="16" spans="1:11" ht="16.5" thickBot="1" x14ac:dyDescent="0.3">
      <c r="A16" s="42"/>
      <c r="G16" s="29"/>
      <c r="H16" s="29"/>
    </row>
    <row r="17" spans="1:11" s="6" customFormat="1" ht="15" customHeight="1" x14ac:dyDescent="0.25">
      <c r="B17" s="69"/>
      <c r="C17" s="257" t="s">
        <v>533</v>
      </c>
      <c r="D17" s="258"/>
      <c r="E17" s="258"/>
      <c r="F17" s="258"/>
      <c r="G17" s="258"/>
      <c r="H17" s="258"/>
      <c r="I17" s="258"/>
      <c r="J17" s="258"/>
      <c r="K17" s="259"/>
    </row>
    <row r="18" spans="1:11" s="6" customFormat="1" ht="15" customHeight="1" thickBot="1" x14ac:dyDescent="0.3">
      <c r="A18" s="69"/>
      <c r="B18" s="69"/>
      <c r="C18" s="260"/>
      <c r="D18" s="261"/>
      <c r="E18" s="261"/>
      <c r="F18" s="261"/>
      <c r="G18" s="261"/>
      <c r="H18" s="261"/>
      <c r="I18" s="261"/>
      <c r="J18" s="261"/>
      <c r="K18" s="262"/>
    </row>
    <row r="19" spans="1:11" ht="15" customHeight="1" thickBot="1" x14ac:dyDescent="0.3">
      <c r="B19" s="42"/>
      <c r="C19" s="42"/>
      <c r="D19" s="42"/>
      <c r="E19" s="42"/>
      <c r="F19" s="42"/>
      <c r="G19" s="42"/>
      <c r="H19" s="42"/>
      <c r="I19" s="42"/>
      <c r="J19" s="3"/>
    </row>
    <row r="20" spans="1:11" s="16" customFormat="1" ht="15" customHeight="1" x14ac:dyDescent="0.25">
      <c r="B20" s="70"/>
      <c r="C20" s="263" t="s">
        <v>540</v>
      </c>
      <c r="D20" s="264"/>
      <c r="E20" s="264"/>
      <c r="F20" s="264"/>
      <c r="G20" s="264"/>
      <c r="H20" s="264"/>
      <c r="I20" s="264"/>
      <c r="J20" s="264"/>
      <c r="K20" s="265"/>
    </row>
    <row r="21" spans="1:11" ht="15.75" customHeight="1" thickBot="1" x14ac:dyDescent="0.3">
      <c r="A21" s="70"/>
      <c r="B21" s="70"/>
      <c r="C21" s="266"/>
      <c r="D21" s="267"/>
      <c r="E21" s="267"/>
      <c r="F21" s="267"/>
      <c r="G21" s="267"/>
      <c r="H21" s="267"/>
      <c r="I21" s="267"/>
      <c r="J21" s="267"/>
      <c r="K21" s="268"/>
    </row>
    <row r="22" spans="1:11" ht="15.75" x14ac:dyDescent="0.25">
      <c r="B22" s="25"/>
      <c r="C22" s="71"/>
      <c r="D22" s="71"/>
      <c r="E22" s="71"/>
      <c r="F22" s="71"/>
      <c r="G22" s="71"/>
      <c r="H22" s="71"/>
      <c r="I22" s="71"/>
      <c r="J22" s="71"/>
      <c r="K22" s="71"/>
    </row>
    <row r="23" spans="1:11" ht="15" customHeight="1" x14ac:dyDescent="0.25">
      <c r="B23" s="42"/>
      <c r="C23" s="42"/>
      <c r="D23" s="42"/>
      <c r="E23" s="42"/>
      <c r="F23" s="42"/>
      <c r="G23" s="42"/>
      <c r="H23" s="42"/>
      <c r="I23" s="42"/>
      <c r="J23" s="3"/>
    </row>
    <row r="24" spans="1:11" ht="15" customHeight="1" x14ac:dyDescent="0.25">
      <c r="B24" s="42"/>
      <c r="C24" s="42"/>
      <c r="D24" s="42"/>
      <c r="E24" s="42"/>
      <c r="F24" s="42"/>
      <c r="G24" s="42"/>
      <c r="H24" s="42"/>
      <c r="I24" s="42"/>
      <c r="J24" s="3"/>
    </row>
    <row r="25" spans="1:11" ht="15.75" x14ac:dyDescent="0.25">
      <c r="B25" s="41"/>
      <c r="C25" s="41"/>
      <c r="D25" s="41"/>
      <c r="E25" s="41"/>
      <c r="F25" s="41"/>
      <c r="G25" s="41"/>
      <c r="H25" s="41"/>
      <c r="I25" s="41"/>
      <c r="J25" s="3"/>
    </row>
    <row r="26" spans="1:11" ht="15.75" x14ac:dyDescent="0.25">
      <c r="B26" s="41"/>
      <c r="C26" s="41"/>
      <c r="D26" s="41"/>
      <c r="E26" s="41"/>
      <c r="F26" s="41"/>
      <c r="G26" s="41"/>
      <c r="H26" s="41"/>
      <c r="I26" s="41"/>
      <c r="J26" s="3"/>
    </row>
    <row r="28" spans="1:11" x14ac:dyDescent="0.25">
      <c r="J28" s="3"/>
    </row>
    <row r="29" spans="1:11" x14ac:dyDescent="0.25">
      <c r="J29" s="3"/>
    </row>
    <row r="30" spans="1:11" x14ac:dyDescent="0.25">
      <c r="J30" s="3"/>
    </row>
    <row r="31" spans="1:11" x14ac:dyDescent="0.25">
      <c r="J31" s="3"/>
    </row>
    <row r="32" spans="1:11" ht="15.75" x14ac:dyDescent="0.25">
      <c r="B32" s="1"/>
      <c r="C32" s="1"/>
      <c r="D32" s="1"/>
      <c r="E32" s="1"/>
      <c r="F32" s="1"/>
      <c r="G32" s="1"/>
      <c r="H32" s="1"/>
      <c r="I32" s="1"/>
      <c r="J32" s="3"/>
    </row>
    <row r="33" spans="2:10" x14ac:dyDescent="0.25">
      <c r="J33" s="3"/>
    </row>
    <row r="35" spans="2:10" ht="15.75" x14ac:dyDescent="0.25">
      <c r="B35" s="4"/>
      <c r="C35" s="4"/>
      <c r="D35" s="4"/>
      <c r="E35" s="4"/>
      <c r="F35" s="4"/>
      <c r="G35" s="4"/>
      <c r="H35" s="4"/>
      <c r="I35" s="4"/>
      <c r="J35" s="3"/>
    </row>
    <row r="36" spans="2:10" x14ac:dyDescent="0.25">
      <c r="J36" s="3"/>
    </row>
    <row r="37" spans="2:10" x14ac:dyDescent="0.25">
      <c r="J37" s="3"/>
    </row>
    <row r="40" spans="2:10" x14ac:dyDescent="0.25">
      <c r="B40" s="5"/>
      <c r="C40" s="5"/>
      <c r="D40" s="5"/>
      <c r="E40" s="5"/>
      <c r="F40" s="5"/>
      <c r="G40" s="5"/>
      <c r="H40" s="5"/>
      <c r="I40" s="5"/>
    </row>
    <row r="41" spans="2:10" x14ac:dyDescent="0.25">
      <c r="B41" s="5"/>
      <c r="C41" s="5"/>
      <c r="D41" s="5"/>
      <c r="E41" s="5"/>
      <c r="F41" s="5"/>
      <c r="G41" s="5"/>
      <c r="H41" s="5"/>
      <c r="I41" s="5"/>
    </row>
    <row r="42" spans="2:10" x14ac:dyDescent="0.25">
      <c r="B42" s="5"/>
      <c r="C42" s="5"/>
      <c r="D42" s="5"/>
      <c r="E42" s="5"/>
      <c r="F42" s="5"/>
      <c r="G42" s="5"/>
      <c r="H42" s="5"/>
      <c r="I42" s="5"/>
    </row>
  </sheetData>
  <mergeCells count="10">
    <mergeCell ref="C14:K15"/>
    <mergeCell ref="C17:K18"/>
    <mergeCell ref="C20:K21"/>
    <mergeCell ref="G4:H5"/>
    <mergeCell ref="G6:G7"/>
    <mergeCell ref="H6:H7"/>
    <mergeCell ref="G8:G9"/>
    <mergeCell ref="H8:H9"/>
    <mergeCell ref="G10:G11"/>
    <mergeCell ref="H10:H1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60"/>
  <sheetViews>
    <sheetView zoomScaleNormal="100" workbookViewId="0"/>
  </sheetViews>
  <sheetFormatPr baseColWidth="10" defaultRowHeight="15" x14ac:dyDescent="0.25"/>
  <cols>
    <col min="2" max="2" width="104.28515625" bestFit="1" customWidth="1"/>
    <col min="3" max="3" width="37.85546875" bestFit="1" customWidth="1"/>
    <col min="5" max="5" width="45.28515625" bestFit="1" customWidth="1"/>
    <col min="6" max="6" width="46" bestFit="1" customWidth="1"/>
    <col min="8" max="8" width="53" bestFit="1" customWidth="1"/>
  </cols>
  <sheetData>
    <row r="1" spans="1:11" ht="18.75" x14ac:dyDescent="0.3">
      <c r="A1" s="142" t="str">
        <f>HYPERLINK("#'Carátula'!A1","Volver al menú")</f>
        <v>Volver al menú</v>
      </c>
    </row>
    <row r="3" spans="1:11" ht="15.75" x14ac:dyDescent="0.25">
      <c r="B3" s="179" t="s">
        <v>81</v>
      </c>
      <c r="C3" s="179"/>
      <c r="D3" s="179"/>
      <c r="E3" s="179"/>
      <c r="F3" s="179"/>
      <c r="H3" s="2"/>
      <c r="I3" s="2"/>
      <c r="J3" s="2"/>
      <c r="K3" s="2"/>
    </row>
    <row r="4" spans="1:11" ht="15.75" thickBot="1" x14ac:dyDescent="0.3">
      <c r="F4" s="17"/>
      <c r="H4" s="2"/>
      <c r="I4" s="2"/>
      <c r="J4" s="2"/>
      <c r="K4" s="2"/>
    </row>
    <row r="5" spans="1:11" ht="15.75" customHeight="1" x14ac:dyDescent="0.25">
      <c r="B5" s="7" t="s">
        <v>8</v>
      </c>
      <c r="C5" s="22" t="s">
        <v>74</v>
      </c>
      <c r="D5" s="16"/>
      <c r="E5" s="269" t="s">
        <v>542</v>
      </c>
      <c r="F5" s="270"/>
      <c r="H5" s="94"/>
      <c r="I5" s="94"/>
      <c r="J5" s="2"/>
      <c r="K5" s="2"/>
    </row>
    <row r="6" spans="1:11" ht="15.75" customHeight="1" x14ac:dyDescent="0.25">
      <c r="B6" s="8" t="s">
        <v>246</v>
      </c>
      <c r="C6" s="9">
        <v>1933</v>
      </c>
      <c r="E6" s="271"/>
      <c r="F6" s="272"/>
      <c r="H6" s="2"/>
      <c r="I6" s="2"/>
      <c r="J6" s="2"/>
      <c r="K6" s="2"/>
    </row>
    <row r="7" spans="1:11" ht="15.75" x14ac:dyDescent="0.25">
      <c r="B7" s="8" t="s">
        <v>275</v>
      </c>
      <c r="C7" s="9">
        <v>833</v>
      </c>
      <c r="E7" s="271"/>
      <c r="F7" s="272"/>
      <c r="H7" s="2"/>
      <c r="I7" s="2"/>
      <c r="J7" s="2"/>
      <c r="K7" s="2"/>
    </row>
    <row r="8" spans="1:11" ht="16.5" thickBot="1" x14ac:dyDescent="0.3">
      <c r="B8" s="8" t="s">
        <v>151</v>
      </c>
      <c r="C8" s="9">
        <v>674</v>
      </c>
      <c r="E8" s="273"/>
      <c r="F8" s="274"/>
      <c r="H8" s="2"/>
      <c r="I8" s="2"/>
      <c r="J8" s="2"/>
      <c r="K8" s="2"/>
    </row>
    <row r="9" spans="1:11" ht="15.75" x14ac:dyDescent="0.25">
      <c r="B9" s="8" t="s">
        <v>274</v>
      </c>
      <c r="C9" s="9">
        <v>482</v>
      </c>
      <c r="E9" s="2"/>
      <c r="F9" s="73"/>
      <c r="H9" s="2"/>
      <c r="I9" s="2"/>
      <c r="J9" s="2"/>
      <c r="K9" s="2"/>
    </row>
    <row r="10" spans="1:11" ht="15.75" x14ac:dyDescent="0.25">
      <c r="B10" s="8" t="s">
        <v>270</v>
      </c>
      <c r="C10" s="9">
        <v>453</v>
      </c>
      <c r="E10" s="2"/>
      <c r="F10" s="73"/>
      <c r="H10" s="2"/>
      <c r="I10" s="2"/>
      <c r="J10" s="2"/>
      <c r="K10" s="2"/>
    </row>
    <row r="11" spans="1:11" ht="15.75" x14ac:dyDescent="0.25">
      <c r="B11" s="8" t="s">
        <v>277</v>
      </c>
      <c r="C11" s="9">
        <v>413</v>
      </c>
      <c r="E11" s="2"/>
      <c r="F11" s="73"/>
      <c r="H11" s="2"/>
      <c r="I11" s="2"/>
      <c r="J11" s="2"/>
      <c r="K11" s="2"/>
    </row>
    <row r="12" spans="1:11" ht="15.75" x14ac:dyDescent="0.25">
      <c r="B12" s="8" t="s">
        <v>268</v>
      </c>
      <c r="C12" s="9">
        <v>393</v>
      </c>
      <c r="E12" s="2"/>
      <c r="F12" s="73"/>
      <c r="H12" s="2"/>
      <c r="I12" s="2"/>
      <c r="J12" s="2"/>
      <c r="K12" s="2"/>
    </row>
    <row r="13" spans="1:11" ht="15.75" x14ac:dyDescent="0.25">
      <c r="B13" s="8" t="s">
        <v>248</v>
      </c>
      <c r="C13" s="9">
        <v>365</v>
      </c>
      <c r="E13" s="2"/>
      <c r="F13" s="73"/>
      <c r="H13" s="2"/>
      <c r="I13" s="2"/>
      <c r="J13" s="2"/>
      <c r="K13" s="2"/>
    </row>
    <row r="14" spans="1:11" ht="15.75" x14ac:dyDescent="0.25">
      <c r="B14" s="8" t="s">
        <v>273</v>
      </c>
      <c r="C14" s="9">
        <v>356</v>
      </c>
      <c r="E14" s="2"/>
      <c r="F14" s="73"/>
      <c r="H14" s="2"/>
      <c r="I14" s="2"/>
      <c r="J14" s="2"/>
      <c r="K14" s="2"/>
    </row>
    <row r="15" spans="1:11" ht="15" customHeight="1" x14ac:dyDescent="0.25">
      <c r="B15" s="8" t="s">
        <v>240</v>
      </c>
      <c r="C15" s="9">
        <v>313</v>
      </c>
      <c r="H15" s="2"/>
      <c r="I15" s="2"/>
      <c r="J15" s="2"/>
      <c r="K15" s="2"/>
    </row>
    <row r="16" spans="1:11" ht="15" customHeight="1" x14ac:dyDescent="0.25">
      <c r="B16" s="8" t="s">
        <v>232</v>
      </c>
      <c r="C16" s="9">
        <v>252</v>
      </c>
      <c r="H16" s="2"/>
      <c r="I16" s="2"/>
      <c r="J16" s="2"/>
      <c r="K16" s="2"/>
    </row>
    <row r="17" spans="2:11" ht="15.75" customHeight="1" x14ac:dyDescent="0.25">
      <c r="B17" s="8" t="s">
        <v>474</v>
      </c>
      <c r="C17" s="9">
        <v>242</v>
      </c>
      <c r="H17" s="2"/>
      <c r="I17" s="2"/>
      <c r="J17" s="2"/>
      <c r="K17" s="2"/>
    </row>
    <row r="18" spans="2:11" ht="15.75" x14ac:dyDescent="0.25">
      <c r="B18" s="8" t="s">
        <v>214</v>
      </c>
      <c r="C18" s="9">
        <v>218</v>
      </c>
      <c r="E18" s="2"/>
      <c r="F18" s="73"/>
      <c r="H18" s="2"/>
      <c r="I18" s="2"/>
      <c r="J18" s="2"/>
      <c r="K18" s="2"/>
    </row>
    <row r="19" spans="2:11" ht="15.75" x14ac:dyDescent="0.25">
      <c r="B19" s="8" t="s">
        <v>212</v>
      </c>
      <c r="C19" s="9">
        <v>216</v>
      </c>
      <c r="E19" s="2"/>
      <c r="F19" s="73"/>
      <c r="H19" s="2"/>
      <c r="I19" s="2"/>
      <c r="J19" s="2"/>
      <c r="K19" s="2"/>
    </row>
    <row r="20" spans="2:11" ht="15.75" x14ac:dyDescent="0.25">
      <c r="B20" s="8" t="s">
        <v>261</v>
      </c>
      <c r="C20" s="9">
        <v>172</v>
      </c>
      <c r="E20" s="2"/>
      <c r="F20" s="73"/>
      <c r="H20" s="2"/>
      <c r="I20" s="2"/>
      <c r="J20" s="2"/>
      <c r="K20" s="2"/>
    </row>
    <row r="21" spans="2:11" ht="15.75" x14ac:dyDescent="0.25">
      <c r="B21" s="8" t="s">
        <v>226</v>
      </c>
      <c r="C21" s="9">
        <v>145</v>
      </c>
      <c r="E21" s="2"/>
      <c r="F21" s="73"/>
      <c r="H21" s="2"/>
      <c r="I21" s="2"/>
      <c r="J21" s="2"/>
      <c r="K21" s="2"/>
    </row>
    <row r="22" spans="2:11" ht="15.75" x14ac:dyDescent="0.25">
      <c r="B22" s="8" t="s">
        <v>475</v>
      </c>
      <c r="C22" s="9">
        <v>135</v>
      </c>
      <c r="E22" s="2"/>
      <c r="F22" s="73"/>
      <c r="H22" s="121"/>
      <c r="I22" s="121"/>
      <c r="J22" s="2"/>
      <c r="K22" s="2"/>
    </row>
    <row r="23" spans="2:11" ht="15.75" x14ac:dyDescent="0.25">
      <c r="B23" s="8" t="s">
        <v>213</v>
      </c>
      <c r="C23" s="9">
        <v>115</v>
      </c>
      <c r="E23" s="2"/>
      <c r="F23" s="73"/>
      <c r="H23" s="2"/>
      <c r="I23" s="2"/>
      <c r="J23" s="2"/>
      <c r="K23" s="2"/>
    </row>
    <row r="24" spans="2:11" ht="15.75" x14ac:dyDescent="0.25">
      <c r="B24" s="8" t="s">
        <v>305</v>
      </c>
      <c r="C24" s="9">
        <v>111</v>
      </c>
      <c r="E24" s="2"/>
      <c r="F24" s="73"/>
      <c r="H24" s="2"/>
      <c r="I24" s="2"/>
      <c r="J24" s="2"/>
      <c r="K24" s="2"/>
    </row>
    <row r="25" spans="2:11" ht="15.75" x14ac:dyDescent="0.25">
      <c r="B25" s="8" t="s">
        <v>58</v>
      </c>
      <c r="C25" s="9">
        <v>88</v>
      </c>
      <c r="E25" s="2"/>
      <c r="F25" s="73"/>
      <c r="H25" s="2"/>
      <c r="I25" s="2"/>
      <c r="J25" s="2"/>
      <c r="K25" s="2"/>
    </row>
    <row r="26" spans="2:11" ht="15.75" x14ac:dyDescent="0.25">
      <c r="B26" s="8" t="s">
        <v>208</v>
      </c>
      <c r="C26" s="9">
        <v>87</v>
      </c>
      <c r="E26" s="2"/>
      <c r="F26" s="73"/>
      <c r="H26" s="2"/>
      <c r="I26" s="2"/>
      <c r="J26" s="2"/>
      <c r="K26" s="2"/>
    </row>
    <row r="27" spans="2:11" ht="15.75" x14ac:dyDescent="0.25">
      <c r="B27" s="8" t="s">
        <v>222</v>
      </c>
      <c r="C27" s="9">
        <v>82</v>
      </c>
      <c r="E27" s="2"/>
      <c r="F27" s="73"/>
      <c r="H27" s="2"/>
      <c r="I27" s="2"/>
      <c r="J27" s="2"/>
      <c r="K27" s="2"/>
    </row>
    <row r="28" spans="2:11" ht="15.75" x14ac:dyDescent="0.25">
      <c r="B28" s="8" t="s">
        <v>476</v>
      </c>
      <c r="C28" s="9">
        <v>78</v>
      </c>
      <c r="E28" s="2"/>
      <c r="F28" s="73"/>
      <c r="H28" s="2"/>
      <c r="I28" s="2"/>
      <c r="J28" s="2"/>
      <c r="K28" s="2"/>
    </row>
    <row r="29" spans="2:11" ht="15.75" x14ac:dyDescent="0.25">
      <c r="B29" s="8" t="s">
        <v>262</v>
      </c>
      <c r="C29" s="9">
        <v>76</v>
      </c>
      <c r="E29" s="2"/>
      <c r="F29" s="73"/>
      <c r="H29" s="2"/>
      <c r="I29" s="2"/>
      <c r="J29" s="2"/>
      <c r="K29" s="2"/>
    </row>
    <row r="30" spans="2:11" ht="15.75" x14ac:dyDescent="0.25">
      <c r="B30" s="8" t="s">
        <v>243</v>
      </c>
      <c r="C30" s="9">
        <v>68</v>
      </c>
      <c r="E30" s="2"/>
      <c r="F30" s="73"/>
    </row>
    <row r="31" spans="2:11" ht="15.75" x14ac:dyDescent="0.25">
      <c r="B31" s="8" t="s">
        <v>171</v>
      </c>
      <c r="C31" s="9">
        <v>64</v>
      </c>
      <c r="E31" s="2"/>
      <c r="F31" s="73"/>
    </row>
    <row r="32" spans="2:11" ht="15.75" x14ac:dyDescent="0.25">
      <c r="B32" s="8" t="s">
        <v>494</v>
      </c>
      <c r="C32" s="9">
        <v>56</v>
      </c>
      <c r="E32" s="2"/>
      <c r="F32" s="73"/>
    </row>
    <row r="33" spans="2:6" ht="15.75" x14ac:dyDescent="0.25">
      <c r="B33" s="8" t="s">
        <v>229</v>
      </c>
      <c r="C33" s="9">
        <v>55</v>
      </c>
      <c r="E33" s="2"/>
      <c r="F33" s="73"/>
    </row>
    <row r="34" spans="2:6" ht="15.75" x14ac:dyDescent="0.25">
      <c r="B34" s="8" t="s">
        <v>178</v>
      </c>
      <c r="C34" s="9">
        <v>49</v>
      </c>
      <c r="E34" s="2"/>
      <c r="F34" s="73"/>
    </row>
    <row r="35" spans="2:6" ht="15.75" x14ac:dyDescent="0.25">
      <c r="B35" s="8" t="s">
        <v>304</v>
      </c>
      <c r="C35" s="9">
        <v>49</v>
      </c>
      <c r="E35" s="2"/>
      <c r="F35" s="73"/>
    </row>
    <row r="36" spans="2:6" ht="15.75" x14ac:dyDescent="0.25">
      <c r="B36" s="8" t="s">
        <v>135</v>
      </c>
      <c r="C36" s="9">
        <v>47</v>
      </c>
      <c r="E36" s="2"/>
      <c r="F36" s="73"/>
    </row>
    <row r="37" spans="2:6" ht="15.75" x14ac:dyDescent="0.25">
      <c r="B37" s="8" t="s">
        <v>209</v>
      </c>
      <c r="C37" s="9">
        <v>46</v>
      </c>
      <c r="E37" s="2"/>
      <c r="F37" s="73"/>
    </row>
    <row r="38" spans="2:6" ht="15.75" x14ac:dyDescent="0.25">
      <c r="B38" s="8" t="s">
        <v>477</v>
      </c>
      <c r="C38" s="9">
        <v>43</v>
      </c>
      <c r="E38" s="2"/>
      <c r="F38" s="73"/>
    </row>
    <row r="39" spans="2:6" ht="15.75" x14ac:dyDescent="0.25">
      <c r="B39" s="8" t="s">
        <v>280</v>
      </c>
      <c r="C39" s="9">
        <v>39</v>
      </c>
      <c r="E39" s="2"/>
      <c r="F39" s="73"/>
    </row>
    <row r="40" spans="2:6" ht="15.75" x14ac:dyDescent="0.25">
      <c r="B40" s="8" t="s">
        <v>238</v>
      </c>
      <c r="C40" s="9">
        <v>37</v>
      </c>
      <c r="E40" s="2"/>
      <c r="F40" s="73"/>
    </row>
    <row r="41" spans="2:6" ht="15.75" x14ac:dyDescent="0.25">
      <c r="B41" s="8" t="s">
        <v>302</v>
      </c>
      <c r="C41" s="9">
        <v>36</v>
      </c>
      <c r="E41" s="2"/>
      <c r="F41" s="73"/>
    </row>
    <row r="42" spans="2:6" ht="15.75" x14ac:dyDescent="0.25">
      <c r="B42" s="8" t="s">
        <v>301</v>
      </c>
      <c r="C42" s="9">
        <v>32</v>
      </c>
      <c r="E42" s="2"/>
      <c r="F42" s="73"/>
    </row>
    <row r="43" spans="2:6" ht="15.75" x14ac:dyDescent="0.25">
      <c r="B43" s="8" t="s">
        <v>253</v>
      </c>
      <c r="C43" s="9">
        <v>25</v>
      </c>
      <c r="E43" s="2"/>
      <c r="F43" s="73"/>
    </row>
    <row r="44" spans="2:6" ht="15.75" x14ac:dyDescent="0.25">
      <c r="B44" s="8" t="s">
        <v>293</v>
      </c>
      <c r="C44" s="9">
        <v>23</v>
      </c>
      <c r="F44" s="17"/>
    </row>
    <row r="45" spans="2:6" ht="15.75" x14ac:dyDescent="0.25">
      <c r="B45" s="8" t="s">
        <v>269</v>
      </c>
      <c r="C45" s="9">
        <v>21</v>
      </c>
    </row>
    <row r="46" spans="2:6" ht="15.75" x14ac:dyDescent="0.25">
      <c r="B46" s="8" t="s">
        <v>256</v>
      </c>
      <c r="C46" s="9">
        <v>20</v>
      </c>
    </row>
    <row r="47" spans="2:6" ht="15.75" x14ac:dyDescent="0.25">
      <c r="B47" s="8" t="s">
        <v>478</v>
      </c>
      <c r="C47" s="9">
        <v>20</v>
      </c>
    </row>
    <row r="48" spans="2:6" ht="15.75" x14ac:dyDescent="0.25">
      <c r="B48" s="8" t="s">
        <v>291</v>
      </c>
      <c r="C48" s="9">
        <v>16</v>
      </c>
      <c r="F48" s="17"/>
    </row>
    <row r="49" spans="2:6" ht="15.75" x14ac:dyDescent="0.25">
      <c r="B49" s="8" t="s">
        <v>237</v>
      </c>
      <c r="C49" s="9">
        <v>15</v>
      </c>
      <c r="F49" s="17"/>
    </row>
    <row r="50" spans="2:6" ht="15.75" x14ac:dyDescent="0.25">
      <c r="B50" s="8" t="s">
        <v>318</v>
      </c>
      <c r="C50" s="9">
        <v>14</v>
      </c>
      <c r="F50" s="17"/>
    </row>
    <row r="51" spans="2:6" ht="15.75" x14ac:dyDescent="0.25">
      <c r="B51" s="8" t="s">
        <v>252</v>
      </c>
      <c r="C51" s="9">
        <v>12</v>
      </c>
      <c r="F51" s="17"/>
    </row>
    <row r="52" spans="2:6" ht="15.75" x14ac:dyDescent="0.25">
      <c r="B52" s="8" t="s">
        <v>144</v>
      </c>
      <c r="C52" s="9">
        <v>12</v>
      </c>
      <c r="F52" s="17"/>
    </row>
    <row r="53" spans="2:6" ht="15.75" x14ac:dyDescent="0.25">
      <c r="B53" s="8" t="s">
        <v>272</v>
      </c>
      <c r="C53" s="9">
        <v>11</v>
      </c>
      <c r="F53" s="17"/>
    </row>
    <row r="54" spans="2:6" ht="15.75" x14ac:dyDescent="0.25">
      <c r="B54" s="8" t="s">
        <v>278</v>
      </c>
      <c r="C54" s="9">
        <v>11</v>
      </c>
      <c r="F54" s="17"/>
    </row>
    <row r="55" spans="2:6" ht="15.75" x14ac:dyDescent="0.25">
      <c r="B55" s="8" t="s">
        <v>231</v>
      </c>
      <c r="C55" s="9">
        <v>11</v>
      </c>
      <c r="F55" s="17"/>
    </row>
    <row r="56" spans="2:6" ht="15.75" x14ac:dyDescent="0.25">
      <c r="B56" s="8" t="s">
        <v>177</v>
      </c>
      <c r="C56" s="9">
        <v>9</v>
      </c>
      <c r="F56" s="17"/>
    </row>
    <row r="57" spans="2:6" ht="15.75" x14ac:dyDescent="0.25">
      <c r="B57" s="8" t="s">
        <v>244</v>
      </c>
      <c r="C57" s="9">
        <v>9</v>
      </c>
      <c r="F57" s="17"/>
    </row>
    <row r="58" spans="2:6" ht="15.75" x14ac:dyDescent="0.25">
      <c r="B58" s="8" t="s">
        <v>216</v>
      </c>
      <c r="C58" s="9">
        <v>8</v>
      </c>
      <c r="F58" s="17"/>
    </row>
    <row r="59" spans="2:6" ht="15.75" x14ac:dyDescent="0.25">
      <c r="B59" s="8" t="s">
        <v>265</v>
      </c>
      <c r="C59" s="9">
        <v>8</v>
      </c>
      <c r="F59" s="17"/>
    </row>
    <row r="60" spans="2:6" ht="15.75" x14ac:dyDescent="0.25">
      <c r="B60" s="8" t="s">
        <v>245</v>
      </c>
      <c r="C60" s="9">
        <v>8</v>
      </c>
      <c r="F60" s="17"/>
    </row>
    <row r="61" spans="2:6" ht="15.75" x14ac:dyDescent="0.25">
      <c r="B61" s="8" t="s">
        <v>263</v>
      </c>
      <c r="C61" s="9">
        <v>8</v>
      </c>
      <c r="F61" s="17"/>
    </row>
    <row r="62" spans="2:6" ht="15.75" x14ac:dyDescent="0.25">
      <c r="B62" s="8" t="s">
        <v>257</v>
      </c>
      <c r="C62" s="9">
        <v>8</v>
      </c>
      <c r="F62" s="17"/>
    </row>
    <row r="63" spans="2:6" ht="15.75" x14ac:dyDescent="0.25">
      <c r="B63" s="8" t="s">
        <v>242</v>
      </c>
      <c r="C63" s="9">
        <v>8</v>
      </c>
      <c r="F63" s="17"/>
    </row>
    <row r="64" spans="2:6" ht="15.75" x14ac:dyDescent="0.25">
      <c r="B64" s="8" t="s">
        <v>495</v>
      </c>
      <c r="C64" s="9">
        <v>7</v>
      </c>
      <c r="F64" s="17"/>
    </row>
    <row r="65" spans="2:6" ht="15.75" x14ac:dyDescent="0.25">
      <c r="B65" s="8" t="s">
        <v>174</v>
      </c>
      <c r="C65" s="9">
        <v>7</v>
      </c>
      <c r="F65" s="17"/>
    </row>
    <row r="66" spans="2:6" ht="15.75" x14ac:dyDescent="0.25">
      <c r="B66" s="8" t="s">
        <v>260</v>
      </c>
      <c r="C66" s="9">
        <v>7</v>
      </c>
      <c r="F66" s="17"/>
    </row>
    <row r="67" spans="2:6" ht="15.75" x14ac:dyDescent="0.25">
      <c r="B67" s="8" t="s">
        <v>258</v>
      </c>
      <c r="C67" s="9">
        <v>7</v>
      </c>
      <c r="F67" s="17"/>
    </row>
    <row r="68" spans="2:6" ht="15.75" x14ac:dyDescent="0.25">
      <c r="B68" s="8" t="s">
        <v>224</v>
      </c>
      <c r="C68" s="9">
        <v>7</v>
      </c>
      <c r="F68" s="17"/>
    </row>
    <row r="69" spans="2:6" ht="15.75" x14ac:dyDescent="0.25">
      <c r="B69" s="8" t="s">
        <v>230</v>
      </c>
      <c r="C69" s="9">
        <v>7</v>
      </c>
      <c r="F69" s="17"/>
    </row>
    <row r="70" spans="2:6" ht="15.75" x14ac:dyDescent="0.25">
      <c r="B70" s="8" t="s">
        <v>218</v>
      </c>
      <c r="C70" s="9">
        <v>6</v>
      </c>
      <c r="F70" s="17"/>
    </row>
    <row r="71" spans="2:6" ht="15.75" x14ac:dyDescent="0.25">
      <c r="B71" s="8" t="s">
        <v>239</v>
      </c>
      <c r="C71" s="9">
        <v>5</v>
      </c>
      <c r="F71" s="17"/>
    </row>
    <row r="72" spans="2:6" ht="15.75" x14ac:dyDescent="0.25">
      <c r="B72" s="8" t="s">
        <v>271</v>
      </c>
      <c r="C72" s="9">
        <v>5</v>
      </c>
      <c r="F72" s="17"/>
    </row>
    <row r="73" spans="2:6" ht="15.75" x14ac:dyDescent="0.25">
      <c r="B73" s="8" t="s">
        <v>221</v>
      </c>
      <c r="C73" s="9">
        <v>5</v>
      </c>
      <c r="F73" s="17"/>
    </row>
    <row r="74" spans="2:6" ht="15.75" x14ac:dyDescent="0.25">
      <c r="B74" s="8" t="s">
        <v>307</v>
      </c>
      <c r="C74" s="9">
        <v>5</v>
      </c>
      <c r="F74" s="17"/>
    </row>
    <row r="75" spans="2:6" ht="15.75" x14ac:dyDescent="0.25">
      <c r="B75" s="8" t="s">
        <v>313</v>
      </c>
      <c r="C75" s="9">
        <v>5</v>
      </c>
      <c r="F75" s="17"/>
    </row>
    <row r="76" spans="2:6" ht="15.75" x14ac:dyDescent="0.25">
      <c r="B76" s="8" t="s">
        <v>233</v>
      </c>
      <c r="C76" s="9">
        <v>5</v>
      </c>
      <c r="F76" s="17"/>
    </row>
    <row r="77" spans="2:6" ht="15.75" x14ac:dyDescent="0.25">
      <c r="B77" s="8" t="s">
        <v>282</v>
      </c>
      <c r="C77" s="9">
        <v>4</v>
      </c>
      <c r="F77" s="17"/>
    </row>
    <row r="78" spans="2:6" ht="15.75" x14ac:dyDescent="0.25">
      <c r="B78" s="8" t="s">
        <v>234</v>
      </c>
      <c r="C78" s="9">
        <v>4</v>
      </c>
      <c r="F78" s="17"/>
    </row>
    <row r="79" spans="2:6" ht="15.75" x14ac:dyDescent="0.25">
      <c r="B79" s="8" t="s">
        <v>295</v>
      </c>
      <c r="C79" s="9">
        <v>4</v>
      </c>
      <c r="F79" s="17"/>
    </row>
    <row r="80" spans="2:6" ht="15.75" x14ac:dyDescent="0.25">
      <c r="B80" s="8" t="s">
        <v>487</v>
      </c>
      <c r="C80" s="9">
        <v>4</v>
      </c>
      <c r="F80" s="17"/>
    </row>
    <row r="81" spans="2:6" ht="15.75" x14ac:dyDescent="0.25">
      <c r="B81" s="8" t="s">
        <v>480</v>
      </c>
      <c r="C81" s="9">
        <v>4</v>
      </c>
      <c r="F81" s="17"/>
    </row>
    <row r="82" spans="2:6" ht="15.75" x14ac:dyDescent="0.25">
      <c r="B82" s="8" t="s">
        <v>251</v>
      </c>
      <c r="C82" s="9">
        <v>4</v>
      </c>
      <c r="F82" s="17"/>
    </row>
    <row r="83" spans="2:6" ht="15.75" x14ac:dyDescent="0.25">
      <c r="B83" s="8" t="s">
        <v>489</v>
      </c>
      <c r="C83" s="9">
        <v>4</v>
      </c>
      <c r="F83" s="17"/>
    </row>
    <row r="84" spans="2:6" ht="15.75" x14ac:dyDescent="0.25">
      <c r="B84" s="8" t="s">
        <v>146</v>
      </c>
      <c r="C84" s="9">
        <v>4</v>
      </c>
      <c r="F84" s="17"/>
    </row>
    <row r="85" spans="2:6" ht="15.75" x14ac:dyDescent="0.25">
      <c r="B85" s="8" t="s">
        <v>137</v>
      </c>
      <c r="C85" s="9">
        <v>4</v>
      </c>
      <c r="F85" s="17"/>
    </row>
    <row r="86" spans="2:6" ht="15.75" x14ac:dyDescent="0.25">
      <c r="B86" s="8" t="s">
        <v>255</v>
      </c>
      <c r="C86" s="9">
        <v>4</v>
      </c>
      <c r="F86" s="17"/>
    </row>
    <row r="87" spans="2:6" ht="15.75" x14ac:dyDescent="0.25">
      <c r="B87" s="8" t="s">
        <v>482</v>
      </c>
      <c r="C87" s="9">
        <v>3</v>
      </c>
      <c r="F87" s="17"/>
    </row>
    <row r="88" spans="2:6" ht="15.75" x14ac:dyDescent="0.25">
      <c r="B88" s="8" t="s">
        <v>158</v>
      </c>
      <c r="C88" s="9">
        <v>3</v>
      </c>
      <c r="F88" s="17"/>
    </row>
    <row r="89" spans="2:6" ht="15.75" x14ac:dyDescent="0.25">
      <c r="B89" s="8" t="s">
        <v>249</v>
      </c>
      <c r="C89" s="9">
        <v>3</v>
      </c>
      <c r="F89" s="17"/>
    </row>
    <row r="90" spans="2:6" ht="15.75" x14ac:dyDescent="0.25">
      <c r="B90" s="8" t="s">
        <v>484</v>
      </c>
      <c r="C90" s="9">
        <v>3</v>
      </c>
      <c r="F90" s="17"/>
    </row>
    <row r="91" spans="2:6" ht="15.75" x14ac:dyDescent="0.25">
      <c r="B91" s="8" t="s">
        <v>264</v>
      </c>
      <c r="C91" s="9">
        <v>3</v>
      </c>
      <c r="F91" s="17"/>
    </row>
    <row r="92" spans="2:6" ht="15.75" x14ac:dyDescent="0.25">
      <c r="B92" s="8" t="s">
        <v>259</v>
      </c>
      <c r="C92" s="9">
        <v>3</v>
      </c>
      <c r="F92" s="17"/>
    </row>
    <row r="93" spans="2:6" ht="15.75" x14ac:dyDescent="0.25">
      <c r="B93" s="8" t="s">
        <v>165</v>
      </c>
      <c r="C93" s="9">
        <v>2</v>
      </c>
      <c r="F93" s="17"/>
    </row>
    <row r="94" spans="2:6" ht="15.75" x14ac:dyDescent="0.25">
      <c r="B94" s="8" t="s">
        <v>223</v>
      </c>
      <c r="C94" s="9">
        <v>2</v>
      </c>
      <c r="F94" s="17"/>
    </row>
    <row r="95" spans="2:6" ht="15.75" x14ac:dyDescent="0.25">
      <c r="B95" s="8" t="s">
        <v>235</v>
      </c>
      <c r="C95" s="9">
        <v>2</v>
      </c>
      <c r="F95" s="17"/>
    </row>
    <row r="96" spans="2:6" ht="15.75" x14ac:dyDescent="0.25">
      <c r="B96" s="8" t="s">
        <v>500</v>
      </c>
      <c r="C96" s="9">
        <v>2</v>
      </c>
      <c r="F96" s="17"/>
    </row>
    <row r="97" spans="2:6" ht="15.75" x14ac:dyDescent="0.25">
      <c r="B97" s="8" t="s">
        <v>63</v>
      </c>
      <c r="C97" s="9">
        <v>2</v>
      </c>
      <c r="F97" s="17"/>
    </row>
    <row r="98" spans="2:6" ht="15.75" x14ac:dyDescent="0.25">
      <c r="B98" s="8" t="s">
        <v>296</v>
      </c>
      <c r="C98" s="9">
        <v>2</v>
      </c>
      <c r="F98" s="17"/>
    </row>
    <row r="99" spans="2:6" ht="15.75" x14ac:dyDescent="0.25">
      <c r="B99" s="8" t="s">
        <v>210</v>
      </c>
      <c r="C99" s="9">
        <v>2</v>
      </c>
      <c r="F99" s="17"/>
    </row>
    <row r="100" spans="2:6" ht="15.75" x14ac:dyDescent="0.25">
      <c r="B100" s="8" t="s">
        <v>287</v>
      </c>
      <c r="C100" s="9">
        <v>2</v>
      </c>
      <c r="F100" s="17"/>
    </row>
    <row r="101" spans="2:6" ht="15.75" x14ac:dyDescent="0.25">
      <c r="B101" s="8" t="s">
        <v>276</v>
      </c>
      <c r="C101" s="9">
        <v>1</v>
      </c>
    </row>
    <row r="102" spans="2:6" ht="15.75" x14ac:dyDescent="0.25">
      <c r="B102" s="8" t="s">
        <v>488</v>
      </c>
      <c r="C102" s="9">
        <v>1</v>
      </c>
    </row>
    <row r="103" spans="2:6" ht="15.75" x14ac:dyDescent="0.25">
      <c r="B103" s="8" t="s">
        <v>267</v>
      </c>
      <c r="C103" s="9">
        <v>1</v>
      </c>
    </row>
    <row r="104" spans="2:6" ht="15.75" x14ac:dyDescent="0.25">
      <c r="B104" s="8" t="s">
        <v>497</v>
      </c>
      <c r="C104" s="9">
        <v>1</v>
      </c>
    </row>
    <row r="105" spans="2:6" ht="15.75" x14ac:dyDescent="0.25">
      <c r="B105" s="8" t="s">
        <v>281</v>
      </c>
      <c r="C105" s="9">
        <v>1</v>
      </c>
    </row>
    <row r="106" spans="2:6" ht="15.75" x14ac:dyDescent="0.25">
      <c r="B106" s="8" t="s">
        <v>217</v>
      </c>
      <c r="C106" s="9">
        <v>1</v>
      </c>
    </row>
    <row r="107" spans="2:6" ht="15.75" x14ac:dyDescent="0.25">
      <c r="B107" s="8" t="s">
        <v>481</v>
      </c>
      <c r="C107" s="9">
        <v>1</v>
      </c>
    </row>
    <row r="108" spans="2:6" ht="15.75" x14ac:dyDescent="0.25">
      <c r="B108" s="8" t="s">
        <v>486</v>
      </c>
      <c r="C108" s="9">
        <v>1</v>
      </c>
    </row>
    <row r="109" spans="2:6" ht="15.75" x14ac:dyDescent="0.25">
      <c r="B109" s="8" t="s">
        <v>46</v>
      </c>
      <c r="C109" s="9">
        <v>1</v>
      </c>
    </row>
    <row r="110" spans="2:6" ht="15.75" x14ac:dyDescent="0.25">
      <c r="B110" s="8" t="s">
        <v>254</v>
      </c>
      <c r="C110" s="9">
        <v>1</v>
      </c>
    </row>
    <row r="111" spans="2:6" ht="15.75" x14ac:dyDescent="0.25">
      <c r="B111" s="8" t="s">
        <v>247</v>
      </c>
      <c r="C111" s="9">
        <v>1</v>
      </c>
    </row>
    <row r="112" spans="2:6" ht="15.75" x14ac:dyDescent="0.25">
      <c r="B112" s="8" t="s">
        <v>64</v>
      </c>
      <c r="C112" s="9">
        <v>1</v>
      </c>
    </row>
    <row r="113" spans="2:3" ht="15.75" x14ac:dyDescent="0.25">
      <c r="B113" s="8" t="s">
        <v>147</v>
      </c>
      <c r="C113" s="9">
        <v>1</v>
      </c>
    </row>
    <row r="114" spans="2:3" ht="15.75" x14ac:dyDescent="0.25">
      <c r="B114" s="8" t="s">
        <v>498</v>
      </c>
      <c r="C114" s="9">
        <v>1</v>
      </c>
    </row>
    <row r="115" spans="2:3" ht="15.75" x14ac:dyDescent="0.25">
      <c r="B115" s="8" t="s">
        <v>279</v>
      </c>
      <c r="C115" s="9">
        <v>1</v>
      </c>
    </row>
    <row r="116" spans="2:3" ht="15.75" x14ac:dyDescent="0.25">
      <c r="B116" s="8" t="s">
        <v>225</v>
      </c>
      <c r="C116" s="9">
        <v>1</v>
      </c>
    </row>
    <row r="117" spans="2:3" ht="15.75" x14ac:dyDescent="0.25">
      <c r="B117" s="8" t="s">
        <v>483</v>
      </c>
      <c r="C117" s="9">
        <v>1</v>
      </c>
    </row>
    <row r="118" spans="2:3" ht="15.75" x14ac:dyDescent="0.25">
      <c r="B118" s="8" t="s">
        <v>266</v>
      </c>
      <c r="C118" s="9">
        <v>1</v>
      </c>
    </row>
    <row r="119" spans="2:3" ht="15.75" x14ac:dyDescent="0.25">
      <c r="B119" s="8" t="s">
        <v>57</v>
      </c>
      <c r="C119" s="9">
        <v>1</v>
      </c>
    </row>
    <row r="120" spans="2:3" ht="15.75" x14ac:dyDescent="0.25">
      <c r="B120" s="8" t="s">
        <v>319</v>
      </c>
      <c r="C120" s="9">
        <v>1</v>
      </c>
    </row>
    <row r="121" spans="2:3" ht="15.75" x14ac:dyDescent="0.25">
      <c r="B121" s="8" t="s">
        <v>485</v>
      </c>
      <c r="C121" s="9">
        <v>1</v>
      </c>
    </row>
    <row r="122" spans="2:3" ht="15.75" x14ac:dyDescent="0.25">
      <c r="B122" s="8" t="s">
        <v>322</v>
      </c>
      <c r="C122" s="9">
        <v>1</v>
      </c>
    </row>
    <row r="123" spans="2:3" ht="15.75" x14ac:dyDescent="0.25">
      <c r="B123" s="8" t="s">
        <v>324</v>
      </c>
      <c r="C123" s="9">
        <v>1</v>
      </c>
    </row>
    <row r="124" spans="2:3" ht="15.75" x14ac:dyDescent="0.25">
      <c r="B124" s="8" t="s">
        <v>227</v>
      </c>
      <c r="C124" s="9">
        <v>1</v>
      </c>
    </row>
    <row r="125" spans="2:3" ht="15.75" x14ac:dyDescent="0.25">
      <c r="B125" s="8" t="s">
        <v>250</v>
      </c>
      <c r="C125" s="9">
        <v>1</v>
      </c>
    </row>
    <row r="126" spans="2:3" ht="15.75" x14ac:dyDescent="0.25">
      <c r="B126" s="8" t="s">
        <v>308</v>
      </c>
      <c r="C126" s="9">
        <v>1</v>
      </c>
    </row>
    <row r="127" spans="2:3" ht="15.75" x14ac:dyDescent="0.25">
      <c r="B127" s="8" t="s">
        <v>156</v>
      </c>
      <c r="C127" s="9">
        <v>1</v>
      </c>
    </row>
    <row r="128" spans="2:3" ht="16.5" thickBot="1" x14ac:dyDescent="0.3">
      <c r="B128" s="11" t="s">
        <v>479</v>
      </c>
      <c r="C128" s="12">
        <v>1</v>
      </c>
    </row>
    <row r="129" spans="1:4" x14ac:dyDescent="0.25">
      <c r="A129" s="2"/>
      <c r="B129" s="2"/>
      <c r="C129" s="2"/>
      <c r="D129" s="2"/>
    </row>
    <row r="130" spans="1:4" x14ac:dyDescent="0.25">
      <c r="A130" s="2"/>
      <c r="B130" s="2"/>
      <c r="C130" s="2"/>
      <c r="D130" s="2"/>
    </row>
    <row r="131" spans="1:4" x14ac:dyDescent="0.25">
      <c r="A131" s="2"/>
      <c r="B131" s="2"/>
      <c r="C131" s="2"/>
      <c r="D131" s="2"/>
    </row>
    <row r="132" spans="1:4" x14ac:dyDescent="0.25">
      <c r="A132" s="2"/>
      <c r="B132" s="2"/>
      <c r="C132" s="2"/>
      <c r="D132" s="2"/>
    </row>
    <row r="133" spans="1:4" x14ac:dyDescent="0.25">
      <c r="A133" s="2"/>
      <c r="B133" s="2"/>
      <c r="C133" s="2"/>
      <c r="D133" s="2"/>
    </row>
    <row r="134" spans="1:4" x14ac:dyDescent="0.25">
      <c r="A134" s="2"/>
      <c r="B134" s="2"/>
      <c r="C134" s="2"/>
      <c r="D134" s="2"/>
    </row>
    <row r="135" spans="1:4" x14ac:dyDescent="0.25">
      <c r="A135" s="2"/>
      <c r="B135" s="2"/>
      <c r="C135" s="2"/>
      <c r="D135" s="2"/>
    </row>
    <row r="136" spans="1:4" x14ac:dyDescent="0.25">
      <c r="A136" s="2"/>
      <c r="B136" s="2"/>
      <c r="C136" s="2"/>
      <c r="D136" s="2"/>
    </row>
    <row r="137" spans="1:4" x14ac:dyDescent="0.25">
      <c r="A137" s="2"/>
      <c r="B137" s="2"/>
      <c r="C137" s="2"/>
      <c r="D137" s="2"/>
    </row>
    <row r="138" spans="1:4" x14ac:dyDescent="0.25">
      <c r="A138" s="2"/>
      <c r="B138" s="2"/>
      <c r="C138" s="2"/>
      <c r="D138" s="2"/>
    </row>
    <row r="139" spans="1:4" x14ac:dyDescent="0.25">
      <c r="A139" s="2"/>
      <c r="B139" s="2"/>
      <c r="C139" s="2"/>
      <c r="D139" s="2"/>
    </row>
    <row r="140" spans="1:4" x14ac:dyDescent="0.25">
      <c r="A140" s="2"/>
      <c r="B140" s="2"/>
      <c r="C140" s="2"/>
      <c r="D140" s="2"/>
    </row>
    <row r="141" spans="1:4" x14ac:dyDescent="0.25">
      <c r="A141" s="2"/>
      <c r="B141" s="2"/>
      <c r="C141" s="2"/>
      <c r="D141" s="2"/>
    </row>
    <row r="142" spans="1:4" x14ac:dyDescent="0.25">
      <c r="A142" s="2"/>
      <c r="B142" s="2"/>
      <c r="C142" s="2"/>
      <c r="D142" s="2"/>
    </row>
    <row r="143" spans="1:4" x14ac:dyDescent="0.25">
      <c r="A143" s="2"/>
      <c r="B143" s="2"/>
      <c r="C143" s="2"/>
      <c r="D143" s="2"/>
    </row>
    <row r="144" spans="1:4" x14ac:dyDescent="0.25">
      <c r="A144" s="2"/>
      <c r="B144" s="2"/>
      <c r="C144" s="2"/>
      <c r="D144" s="2"/>
    </row>
    <row r="145" spans="1:4" x14ac:dyDescent="0.25">
      <c r="A145" s="2"/>
      <c r="B145" s="2"/>
      <c r="C145" s="2"/>
      <c r="D145" s="2"/>
    </row>
    <row r="146" spans="1:4" x14ac:dyDescent="0.25">
      <c r="A146" s="2"/>
      <c r="B146" s="2"/>
      <c r="C146" s="2"/>
      <c r="D146" s="2"/>
    </row>
    <row r="147" spans="1:4" x14ac:dyDescent="0.25">
      <c r="A147" s="2"/>
      <c r="B147" s="2"/>
      <c r="C147" s="2"/>
      <c r="D147" s="2"/>
    </row>
    <row r="148" spans="1:4" x14ac:dyDescent="0.25">
      <c r="A148" s="2"/>
      <c r="B148" s="2"/>
      <c r="C148" s="2"/>
      <c r="D148" s="2"/>
    </row>
    <row r="149" spans="1:4" x14ac:dyDescent="0.25">
      <c r="A149" s="2"/>
      <c r="B149" s="2"/>
      <c r="C149" s="2"/>
      <c r="D149" s="2"/>
    </row>
    <row r="150" spans="1:4" x14ac:dyDescent="0.25">
      <c r="A150" s="2"/>
      <c r="B150" s="2"/>
      <c r="C150" s="2"/>
      <c r="D150" s="2"/>
    </row>
    <row r="151" spans="1:4" x14ac:dyDescent="0.25">
      <c r="A151" s="2"/>
      <c r="B151" s="2"/>
      <c r="C151" s="2"/>
      <c r="D151" s="2"/>
    </row>
    <row r="152" spans="1:4" x14ac:dyDescent="0.25">
      <c r="A152" s="2"/>
      <c r="B152" s="2"/>
      <c r="C152" s="2"/>
      <c r="D152" s="2"/>
    </row>
    <row r="153" spans="1:4" x14ac:dyDescent="0.25">
      <c r="A153" s="2"/>
      <c r="B153" s="2"/>
      <c r="C153" s="2"/>
      <c r="D153" s="2"/>
    </row>
    <row r="154" spans="1:4" x14ac:dyDescent="0.25">
      <c r="A154" s="2"/>
      <c r="B154" s="2"/>
      <c r="C154" s="2"/>
      <c r="D154" s="2"/>
    </row>
    <row r="155" spans="1:4" x14ac:dyDescent="0.25">
      <c r="A155" s="2"/>
      <c r="B155" s="2"/>
      <c r="C155" s="2"/>
      <c r="D155" s="2"/>
    </row>
    <row r="156" spans="1:4" x14ac:dyDescent="0.25">
      <c r="A156" s="2"/>
      <c r="B156" s="2"/>
      <c r="C156" s="2"/>
      <c r="D156" s="2"/>
    </row>
    <row r="157" spans="1:4" x14ac:dyDescent="0.25">
      <c r="A157" s="2"/>
      <c r="B157" s="2"/>
      <c r="C157" s="2"/>
      <c r="D157" s="2"/>
    </row>
    <row r="158" spans="1:4" x14ac:dyDescent="0.25">
      <c r="A158" s="2"/>
      <c r="B158" s="2"/>
      <c r="C158" s="2"/>
      <c r="D158" s="2"/>
    </row>
    <row r="159" spans="1:4" x14ac:dyDescent="0.25">
      <c r="A159" s="2"/>
      <c r="B159" s="2"/>
      <c r="C159" s="2"/>
      <c r="D159" s="2"/>
    </row>
    <row r="160" spans="1:4" x14ac:dyDescent="0.25">
      <c r="A160" s="2"/>
      <c r="B160" s="2"/>
      <c r="C160" s="2"/>
      <c r="D160" s="2"/>
    </row>
  </sheetData>
  <autoFilter ref="B5:C158" xr:uid="{00000000-0009-0000-0000-00001C000000}">
    <sortState ref="B6:C158">
      <sortCondition descending="1" ref="C5:C158"/>
    </sortState>
  </autoFilter>
  <mergeCells count="2">
    <mergeCell ref="B3:F3"/>
    <mergeCell ref="E5:F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zoomScaleNormal="100" workbookViewId="0"/>
  </sheetViews>
  <sheetFormatPr baseColWidth="10" defaultRowHeight="15" x14ac:dyDescent="0.25"/>
  <cols>
    <col min="7" max="7" width="60.85546875" customWidth="1"/>
    <col min="8" max="8" width="11.28515625" customWidth="1"/>
    <col min="9" max="9" width="12.5703125" customWidth="1"/>
  </cols>
  <sheetData>
    <row r="1" spans="1:11" ht="18.75" x14ac:dyDescent="0.3">
      <c r="A1" s="142" t="str">
        <f>HYPERLINK("#'Carátula'!A1","Volver al menú")</f>
        <v>Volver al menú</v>
      </c>
    </row>
    <row r="3" spans="1:11" ht="15.75" thickBot="1" x14ac:dyDescent="0.3"/>
    <row r="4" spans="1:11" ht="15.75" customHeight="1" x14ac:dyDescent="0.25">
      <c r="G4" s="157" t="s">
        <v>640</v>
      </c>
      <c r="H4" s="158"/>
    </row>
    <row r="5" spans="1:11" ht="15.75" customHeight="1" x14ac:dyDescent="0.25">
      <c r="G5" s="159"/>
      <c r="H5" s="156"/>
    </row>
    <row r="6" spans="1:11" ht="15.75" customHeight="1" x14ac:dyDescent="0.25">
      <c r="G6" s="160" t="s">
        <v>74</v>
      </c>
      <c r="H6" s="156">
        <v>79055</v>
      </c>
    </row>
    <row r="7" spans="1:11" ht="15.75" customHeight="1" x14ac:dyDescent="0.25">
      <c r="G7" s="160"/>
      <c r="H7" s="156"/>
    </row>
    <row r="8" spans="1:11" ht="15.75" customHeight="1" x14ac:dyDescent="0.25">
      <c r="G8" s="160" t="s">
        <v>77</v>
      </c>
      <c r="H8" s="174">
        <v>448698</v>
      </c>
    </row>
    <row r="9" spans="1:11" ht="15.75" customHeight="1" x14ac:dyDescent="0.25">
      <c r="G9" s="160"/>
      <c r="H9" s="174"/>
    </row>
    <row r="10" spans="1:11" ht="15.75" customHeight="1" x14ac:dyDescent="0.25">
      <c r="C10" s="2"/>
      <c r="D10" s="2"/>
      <c r="E10" s="2"/>
      <c r="G10" s="160" t="s">
        <v>30</v>
      </c>
      <c r="H10" s="174">
        <v>59346</v>
      </c>
    </row>
    <row r="11" spans="1:11" ht="15.75" thickBot="1" x14ac:dyDescent="0.3">
      <c r="G11" s="161"/>
      <c r="H11" s="175"/>
    </row>
    <row r="12" spans="1:11" ht="15.75" x14ac:dyDescent="0.25">
      <c r="G12" s="29"/>
      <c r="H12" s="29"/>
    </row>
    <row r="13" spans="1:11" ht="16.5" thickBot="1" x14ac:dyDescent="0.3">
      <c r="G13" s="29"/>
      <c r="H13" s="29"/>
    </row>
    <row r="14" spans="1:11" ht="15.75" customHeight="1" x14ac:dyDescent="0.25">
      <c r="C14" s="162" t="s">
        <v>333</v>
      </c>
      <c r="D14" s="163"/>
      <c r="E14" s="163"/>
      <c r="F14" s="163"/>
      <c r="G14" s="163"/>
      <c r="H14" s="163"/>
      <c r="I14" s="163"/>
      <c r="J14" s="163"/>
      <c r="K14" s="164"/>
    </row>
    <row r="15" spans="1:11" ht="16.5" thickBot="1" x14ac:dyDescent="0.3">
      <c r="B15" s="42"/>
      <c r="C15" s="165"/>
      <c r="D15" s="166"/>
      <c r="E15" s="166"/>
      <c r="F15" s="166"/>
      <c r="G15" s="166"/>
      <c r="H15" s="166"/>
      <c r="I15" s="166"/>
      <c r="J15" s="166"/>
      <c r="K15" s="167"/>
    </row>
    <row r="16" spans="1:11" ht="16.5" thickBot="1" x14ac:dyDescent="0.3">
      <c r="A16" s="42"/>
      <c r="G16" s="29"/>
      <c r="H16" s="29"/>
    </row>
    <row r="17" spans="1:11" s="6" customFormat="1" ht="15" customHeight="1" x14ac:dyDescent="0.25">
      <c r="B17" s="69"/>
      <c r="C17" s="162" t="s">
        <v>76</v>
      </c>
      <c r="D17" s="163"/>
      <c r="E17" s="163"/>
      <c r="F17" s="163"/>
      <c r="G17" s="163"/>
      <c r="H17" s="163"/>
      <c r="I17" s="163"/>
      <c r="J17" s="163"/>
      <c r="K17" s="164"/>
    </row>
    <row r="18" spans="1:11" s="6" customFormat="1" ht="15" customHeight="1" thickBot="1" x14ac:dyDescent="0.3">
      <c r="A18" s="69"/>
      <c r="B18" s="69"/>
      <c r="C18" s="165"/>
      <c r="D18" s="166"/>
      <c r="E18" s="166"/>
      <c r="F18" s="166"/>
      <c r="G18" s="166"/>
      <c r="H18" s="166"/>
      <c r="I18" s="166"/>
      <c r="J18" s="166"/>
      <c r="K18" s="167"/>
    </row>
    <row r="19" spans="1:11" ht="15" customHeight="1" thickBot="1" x14ac:dyDescent="0.3">
      <c r="B19" s="42"/>
      <c r="C19" s="42"/>
      <c r="D19" s="42"/>
      <c r="E19" s="42"/>
      <c r="F19" s="42"/>
      <c r="G19" s="42"/>
      <c r="H19" s="42"/>
      <c r="I19" s="42"/>
      <c r="J19" s="3"/>
    </row>
    <row r="20" spans="1:11" s="16" customFormat="1" ht="15" customHeight="1" x14ac:dyDescent="0.25">
      <c r="B20" s="70"/>
      <c r="C20" s="168" t="s">
        <v>535</v>
      </c>
      <c r="D20" s="169"/>
      <c r="E20" s="169"/>
      <c r="F20" s="169"/>
      <c r="G20" s="169"/>
      <c r="H20" s="169"/>
      <c r="I20" s="169"/>
      <c r="J20" s="169"/>
      <c r="K20" s="170"/>
    </row>
    <row r="21" spans="1:11" ht="15.75" customHeight="1" thickBot="1" x14ac:dyDescent="0.3">
      <c r="A21" s="70"/>
      <c r="B21" s="70"/>
      <c r="C21" s="171"/>
      <c r="D21" s="172"/>
      <c r="E21" s="172"/>
      <c r="F21" s="172"/>
      <c r="G21" s="172"/>
      <c r="H21" s="172"/>
      <c r="I21" s="172"/>
      <c r="J21" s="172"/>
      <c r="K21" s="173"/>
    </row>
    <row r="22" spans="1:11" ht="15.75" x14ac:dyDescent="0.25">
      <c r="B22" s="25"/>
      <c r="C22" s="71"/>
      <c r="D22" s="71"/>
      <c r="E22" s="71"/>
      <c r="F22" s="71"/>
      <c r="G22" s="71"/>
      <c r="H22" s="71"/>
      <c r="I22" s="71"/>
      <c r="J22" s="71"/>
      <c r="K22" s="71"/>
    </row>
    <row r="23" spans="1:11" ht="15" customHeight="1" x14ac:dyDescent="0.25">
      <c r="B23" s="42"/>
      <c r="C23" s="42"/>
      <c r="D23" s="42"/>
      <c r="E23" s="42"/>
      <c r="F23" s="42"/>
      <c r="G23" s="42"/>
      <c r="H23" s="42"/>
      <c r="I23" s="42"/>
      <c r="J23" s="3"/>
    </row>
    <row r="24" spans="1:11" ht="15" customHeight="1" x14ac:dyDescent="0.25">
      <c r="B24" s="42"/>
      <c r="C24" s="42"/>
      <c r="D24" s="42"/>
      <c r="E24" s="42"/>
      <c r="F24" s="42"/>
      <c r="G24" s="42"/>
      <c r="H24" s="42"/>
      <c r="I24" s="42"/>
      <c r="J24" s="3"/>
    </row>
    <row r="25" spans="1:11" ht="15.75" x14ac:dyDescent="0.25">
      <c r="B25" s="41"/>
      <c r="C25" s="41"/>
      <c r="D25" s="41"/>
      <c r="E25" s="41"/>
      <c r="F25" s="41"/>
      <c r="G25" s="41"/>
      <c r="H25" s="41"/>
      <c r="I25" s="41"/>
      <c r="J25" s="3"/>
    </row>
    <row r="26" spans="1:11" ht="15.75" x14ac:dyDescent="0.25">
      <c r="B26" s="41"/>
      <c r="C26" s="41"/>
      <c r="D26" s="41"/>
      <c r="E26" s="41"/>
      <c r="F26" s="41"/>
      <c r="G26" s="41"/>
      <c r="H26" s="41"/>
      <c r="I26" s="41"/>
      <c r="J26" s="3"/>
    </row>
    <row r="28" spans="1:11" x14ac:dyDescent="0.25">
      <c r="J28" s="3"/>
    </row>
    <row r="29" spans="1:11" x14ac:dyDescent="0.25">
      <c r="J29" s="3"/>
    </row>
    <row r="30" spans="1:11" x14ac:dyDescent="0.25">
      <c r="J30" s="3"/>
    </row>
    <row r="31" spans="1:11" x14ac:dyDescent="0.25">
      <c r="J31" s="3"/>
    </row>
    <row r="32" spans="1:11" ht="15.75" x14ac:dyDescent="0.25">
      <c r="B32" s="1"/>
      <c r="C32" s="1"/>
      <c r="D32" s="1"/>
      <c r="E32" s="1"/>
      <c r="F32" s="1"/>
      <c r="G32" s="1"/>
      <c r="H32" s="1"/>
      <c r="I32" s="1"/>
      <c r="J32" s="3"/>
    </row>
    <row r="33" spans="2:10" x14ac:dyDescent="0.25">
      <c r="J33" s="3"/>
    </row>
    <row r="35" spans="2:10" ht="15.75" x14ac:dyDescent="0.25">
      <c r="B35" s="4"/>
      <c r="C35" s="4"/>
      <c r="D35" s="4"/>
      <c r="E35" s="4"/>
      <c r="F35" s="4"/>
      <c r="G35" s="4"/>
      <c r="H35" s="4"/>
      <c r="I35" s="4"/>
      <c r="J35" s="3"/>
    </row>
    <row r="36" spans="2:10" x14ac:dyDescent="0.25">
      <c r="J36" s="3"/>
    </row>
    <row r="37" spans="2:10" x14ac:dyDescent="0.25">
      <c r="J37" s="3"/>
    </row>
    <row r="40" spans="2:10" x14ac:dyDescent="0.25">
      <c r="B40" s="5"/>
      <c r="C40" s="5"/>
      <c r="D40" s="5"/>
      <c r="E40" s="5"/>
      <c r="F40" s="5"/>
      <c r="G40" s="5"/>
      <c r="H40" s="5"/>
      <c r="I40" s="5"/>
    </row>
    <row r="41" spans="2:10" x14ac:dyDescent="0.25">
      <c r="B41" s="5"/>
      <c r="C41" s="5"/>
      <c r="D41" s="5"/>
      <c r="E41" s="5"/>
      <c r="F41" s="5"/>
      <c r="G41" s="5"/>
      <c r="H41" s="5"/>
      <c r="I41" s="5"/>
    </row>
    <row r="42" spans="2:10" x14ac:dyDescent="0.25">
      <c r="B42" s="5"/>
      <c r="C42" s="5"/>
      <c r="D42" s="5"/>
      <c r="E42" s="5"/>
      <c r="F42" s="5"/>
      <c r="G42" s="5"/>
      <c r="H42" s="5"/>
      <c r="I42" s="5"/>
    </row>
  </sheetData>
  <mergeCells count="10">
    <mergeCell ref="C17:K18"/>
    <mergeCell ref="C14:K15"/>
    <mergeCell ref="C20:K21"/>
    <mergeCell ref="H10:H11"/>
    <mergeCell ref="H8:H9"/>
    <mergeCell ref="H6:H7"/>
    <mergeCell ref="G4:H5"/>
    <mergeCell ref="G6:G7"/>
    <mergeCell ref="G8:G9"/>
    <mergeCell ref="G10:G1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59"/>
  <sheetViews>
    <sheetView zoomScaleNormal="100" workbookViewId="0"/>
  </sheetViews>
  <sheetFormatPr baseColWidth="10" defaultRowHeight="15" x14ac:dyDescent="0.25"/>
  <cols>
    <col min="2" max="2" width="104.28515625" bestFit="1" customWidth="1"/>
    <col min="3" max="3" width="37.85546875" bestFit="1" customWidth="1"/>
    <col min="5" max="5" width="16.7109375" customWidth="1"/>
    <col min="6" max="6" width="17.140625" customWidth="1"/>
    <col min="8" max="8" width="55.85546875" customWidth="1"/>
  </cols>
  <sheetData>
    <row r="1" spans="1:11" ht="18.75" x14ac:dyDescent="0.3">
      <c r="A1" s="142" t="str">
        <f>HYPERLINK("#'Carátula'!A1","Volver al menú")</f>
        <v>Volver al menú</v>
      </c>
    </row>
    <row r="4" spans="1:11" ht="15.75" x14ac:dyDescent="0.25">
      <c r="B4" s="179" t="s">
        <v>81</v>
      </c>
      <c r="C4" s="179"/>
      <c r="D4" s="179"/>
      <c r="E4" s="179"/>
      <c r="F4" s="179"/>
    </row>
    <row r="5" spans="1:11" ht="15.75" thickBot="1" x14ac:dyDescent="0.3">
      <c r="F5" s="17"/>
      <c r="H5" s="2"/>
      <c r="I5" s="2"/>
      <c r="J5" s="2"/>
      <c r="K5" s="2"/>
    </row>
    <row r="6" spans="1:11" ht="15.75" customHeight="1" x14ac:dyDescent="0.25">
      <c r="B6" s="7" t="s">
        <v>8</v>
      </c>
      <c r="C6" s="22" t="s">
        <v>74</v>
      </c>
      <c r="D6" s="16"/>
      <c r="E6" s="269" t="s">
        <v>541</v>
      </c>
      <c r="F6" s="275"/>
      <c r="G6" s="275"/>
      <c r="H6" s="270"/>
      <c r="I6" s="94"/>
      <c r="J6" s="2"/>
      <c r="K6" s="2"/>
    </row>
    <row r="7" spans="1:11" ht="15" customHeight="1" x14ac:dyDescent="0.25">
      <c r="B7" s="13" t="s">
        <v>37</v>
      </c>
      <c r="C7" s="10">
        <v>89</v>
      </c>
      <c r="E7" s="271"/>
      <c r="F7" s="276"/>
      <c r="G7" s="276"/>
      <c r="H7" s="272"/>
      <c r="I7" s="2"/>
      <c r="J7" s="2"/>
      <c r="K7" s="2"/>
    </row>
    <row r="8" spans="1:11" ht="15" customHeight="1" x14ac:dyDescent="0.25">
      <c r="B8" s="13" t="s">
        <v>495</v>
      </c>
      <c r="C8" s="10">
        <v>65</v>
      </c>
      <c r="E8" s="271"/>
      <c r="F8" s="276"/>
      <c r="G8" s="276"/>
      <c r="H8" s="272"/>
      <c r="I8" s="2"/>
      <c r="J8" s="2"/>
      <c r="K8" s="2"/>
    </row>
    <row r="9" spans="1:11" ht="15.75" thickBot="1" x14ac:dyDescent="0.3">
      <c r="B9" s="13" t="s">
        <v>59</v>
      </c>
      <c r="C9" s="10">
        <v>53</v>
      </c>
      <c r="E9" s="273"/>
      <c r="F9" s="277"/>
      <c r="G9" s="277"/>
      <c r="H9" s="274"/>
      <c r="I9" s="2"/>
      <c r="J9" s="2"/>
      <c r="K9" s="2"/>
    </row>
    <row r="10" spans="1:11" x14ac:dyDescent="0.25">
      <c r="B10" s="13" t="s">
        <v>473</v>
      </c>
      <c r="C10" s="10">
        <v>51</v>
      </c>
      <c r="E10" s="2"/>
      <c r="F10" s="73"/>
      <c r="H10" s="2"/>
      <c r="I10" s="2"/>
      <c r="J10" s="2"/>
      <c r="K10" s="2"/>
    </row>
    <row r="11" spans="1:11" x14ac:dyDescent="0.25">
      <c r="B11" s="13" t="s">
        <v>65</v>
      </c>
      <c r="C11" s="10">
        <v>42</v>
      </c>
      <c r="E11" s="2"/>
      <c r="F11" s="73"/>
      <c r="H11" s="2"/>
      <c r="I11" s="2"/>
      <c r="J11" s="2"/>
      <c r="K11" s="2"/>
    </row>
    <row r="12" spans="1:11" x14ac:dyDescent="0.25">
      <c r="B12" s="13" t="s">
        <v>58</v>
      </c>
      <c r="C12" s="10">
        <v>35</v>
      </c>
      <c r="E12" s="2"/>
      <c r="F12" s="73"/>
      <c r="H12" s="2"/>
      <c r="I12" s="2"/>
      <c r="J12" s="2"/>
      <c r="K12" s="2"/>
    </row>
    <row r="13" spans="1:11" x14ac:dyDescent="0.25">
      <c r="B13" s="13" t="s">
        <v>185</v>
      </c>
      <c r="C13" s="10">
        <v>31</v>
      </c>
      <c r="E13" s="2"/>
      <c r="F13" s="73"/>
      <c r="H13" s="2"/>
      <c r="I13" s="2"/>
      <c r="J13" s="2"/>
      <c r="K13" s="2"/>
    </row>
    <row r="14" spans="1:11" x14ac:dyDescent="0.25">
      <c r="B14" s="13" t="s">
        <v>63</v>
      </c>
      <c r="C14" s="10">
        <v>21</v>
      </c>
      <c r="E14" s="2"/>
      <c r="F14" s="73"/>
      <c r="H14" s="2"/>
      <c r="I14" s="2"/>
      <c r="J14" s="2"/>
      <c r="K14" s="2"/>
    </row>
    <row r="15" spans="1:11" x14ac:dyDescent="0.25">
      <c r="B15" s="13" t="s">
        <v>42</v>
      </c>
      <c r="C15" s="10">
        <v>18</v>
      </c>
      <c r="E15" s="2"/>
      <c r="F15" s="73"/>
      <c r="H15" s="2"/>
      <c r="I15" s="2"/>
      <c r="J15" s="2"/>
      <c r="K15" s="2"/>
    </row>
    <row r="16" spans="1:11" ht="15" customHeight="1" x14ac:dyDescent="0.25">
      <c r="B16" s="13" t="s">
        <v>73</v>
      </c>
      <c r="C16" s="10">
        <v>14</v>
      </c>
      <c r="H16" s="2"/>
      <c r="I16" s="2"/>
      <c r="J16" s="2"/>
      <c r="K16" s="2"/>
    </row>
    <row r="17" spans="2:11" ht="15" customHeight="1" x14ac:dyDescent="0.25">
      <c r="B17" s="13" t="s">
        <v>52</v>
      </c>
      <c r="C17" s="10">
        <v>11</v>
      </c>
      <c r="H17" s="2"/>
      <c r="I17" s="2"/>
      <c r="J17" s="2"/>
      <c r="K17" s="2"/>
    </row>
    <row r="18" spans="2:11" ht="15.75" customHeight="1" x14ac:dyDescent="0.25">
      <c r="B18" s="13" t="s">
        <v>48</v>
      </c>
      <c r="C18" s="10">
        <v>11</v>
      </c>
      <c r="H18" s="2"/>
      <c r="I18" s="2"/>
      <c r="J18" s="2"/>
      <c r="K18" s="2"/>
    </row>
    <row r="19" spans="2:11" x14ac:dyDescent="0.25">
      <c r="B19" s="13" t="s">
        <v>38</v>
      </c>
      <c r="C19" s="10">
        <v>10</v>
      </c>
      <c r="E19" s="2"/>
      <c r="F19" s="73"/>
      <c r="H19" s="2"/>
      <c r="I19" s="2"/>
      <c r="J19" s="2"/>
      <c r="K19" s="2"/>
    </row>
    <row r="20" spans="2:11" x14ac:dyDescent="0.25">
      <c r="B20" s="13" t="s">
        <v>71</v>
      </c>
      <c r="C20" s="10">
        <v>10</v>
      </c>
      <c r="E20" s="2"/>
      <c r="F20" s="73"/>
      <c r="H20" s="2"/>
      <c r="I20" s="2"/>
      <c r="J20" s="2"/>
      <c r="K20" s="2"/>
    </row>
    <row r="21" spans="2:11" x14ac:dyDescent="0.25">
      <c r="B21" s="13" t="s">
        <v>43</v>
      </c>
      <c r="C21" s="10">
        <v>8</v>
      </c>
      <c r="E21" s="2"/>
      <c r="F21" s="73"/>
      <c r="H21" s="2"/>
      <c r="I21" s="2"/>
      <c r="J21" s="2"/>
      <c r="K21" s="2"/>
    </row>
    <row r="22" spans="2:11" x14ac:dyDescent="0.25">
      <c r="B22" s="13" t="s">
        <v>62</v>
      </c>
      <c r="C22" s="10">
        <v>8</v>
      </c>
      <c r="E22" s="2"/>
      <c r="F22" s="73"/>
      <c r="H22" s="121"/>
      <c r="I22" s="121"/>
      <c r="J22" s="2"/>
      <c r="K22" s="2"/>
    </row>
    <row r="23" spans="2:11" x14ac:dyDescent="0.25">
      <c r="B23" s="13" t="s">
        <v>64</v>
      </c>
      <c r="C23" s="10">
        <v>6</v>
      </c>
      <c r="E23" s="2"/>
      <c r="F23" s="73"/>
      <c r="H23" s="2"/>
      <c r="I23" s="2"/>
      <c r="J23" s="2"/>
      <c r="K23" s="2"/>
    </row>
    <row r="24" spans="2:11" x14ac:dyDescent="0.25">
      <c r="B24" s="13" t="s">
        <v>55</v>
      </c>
      <c r="C24" s="10">
        <v>5</v>
      </c>
      <c r="E24" s="2"/>
      <c r="F24" s="73"/>
      <c r="H24" s="2"/>
      <c r="I24" s="2"/>
      <c r="J24" s="2"/>
      <c r="K24" s="2"/>
    </row>
    <row r="25" spans="2:11" x14ac:dyDescent="0.25">
      <c r="B25" s="13" t="s">
        <v>57</v>
      </c>
      <c r="C25" s="10">
        <v>5</v>
      </c>
      <c r="E25" s="2"/>
      <c r="F25" s="73"/>
      <c r="H25" s="2"/>
      <c r="I25" s="2"/>
      <c r="J25" s="2"/>
      <c r="K25" s="2"/>
    </row>
    <row r="26" spans="2:11" x14ac:dyDescent="0.25">
      <c r="B26" s="13" t="s">
        <v>50</v>
      </c>
      <c r="C26" s="10">
        <v>4</v>
      </c>
      <c r="E26" s="2"/>
      <c r="F26" s="73"/>
    </row>
    <row r="27" spans="2:11" x14ac:dyDescent="0.25">
      <c r="B27" s="13" t="s">
        <v>69</v>
      </c>
      <c r="C27" s="10">
        <v>4</v>
      </c>
      <c r="E27" s="2"/>
      <c r="F27" s="73"/>
    </row>
    <row r="28" spans="2:11" x14ac:dyDescent="0.25">
      <c r="B28" s="13" t="s">
        <v>70</v>
      </c>
      <c r="C28" s="10">
        <v>3</v>
      </c>
      <c r="E28" s="2"/>
      <c r="F28" s="73"/>
    </row>
    <row r="29" spans="2:11" x14ac:dyDescent="0.25">
      <c r="B29" s="13" t="s">
        <v>72</v>
      </c>
      <c r="C29" s="10">
        <v>3</v>
      </c>
      <c r="E29" s="2"/>
      <c r="F29" s="73"/>
    </row>
    <row r="30" spans="2:11" x14ac:dyDescent="0.25">
      <c r="B30" s="13" t="s">
        <v>45</v>
      </c>
      <c r="C30" s="10">
        <v>3</v>
      </c>
      <c r="E30" s="2"/>
      <c r="F30" s="73"/>
    </row>
    <row r="31" spans="2:11" x14ac:dyDescent="0.25">
      <c r="B31" s="13" t="s">
        <v>39</v>
      </c>
      <c r="C31" s="10">
        <v>3</v>
      </c>
      <c r="E31" s="2"/>
      <c r="F31" s="73"/>
    </row>
    <row r="32" spans="2:11" x14ac:dyDescent="0.25">
      <c r="B32" s="13" t="s">
        <v>33</v>
      </c>
      <c r="C32" s="10">
        <v>2</v>
      </c>
      <c r="E32" s="2"/>
      <c r="F32" s="73"/>
    </row>
    <row r="33" spans="2:6" x14ac:dyDescent="0.25">
      <c r="B33" s="13" t="s">
        <v>51</v>
      </c>
      <c r="C33" s="10">
        <v>2</v>
      </c>
      <c r="E33" s="2"/>
      <c r="F33" s="73"/>
    </row>
    <row r="34" spans="2:6" x14ac:dyDescent="0.25">
      <c r="B34" s="13" t="s">
        <v>502</v>
      </c>
      <c r="C34" s="10">
        <v>2</v>
      </c>
      <c r="E34" s="2"/>
      <c r="F34" s="73"/>
    </row>
    <row r="35" spans="2:6" x14ac:dyDescent="0.25">
      <c r="B35" s="13" t="s">
        <v>497</v>
      </c>
      <c r="C35" s="10">
        <v>2</v>
      </c>
      <c r="E35" s="2"/>
      <c r="F35" s="73"/>
    </row>
    <row r="36" spans="2:6" x14ac:dyDescent="0.25">
      <c r="B36" s="13" t="s">
        <v>233</v>
      </c>
      <c r="C36" s="10">
        <v>1</v>
      </c>
      <c r="E36" s="2"/>
      <c r="F36" s="73"/>
    </row>
    <row r="37" spans="2:6" x14ac:dyDescent="0.25">
      <c r="B37" s="13" t="s">
        <v>231</v>
      </c>
      <c r="C37" s="10">
        <v>1</v>
      </c>
      <c r="E37" s="2"/>
      <c r="F37" s="73"/>
    </row>
    <row r="38" spans="2:6" x14ac:dyDescent="0.25">
      <c r="B38" s="13" t="s">
        <v>521</v>
      </c>
      <c r="C38" s="10">
        <v>1</v>
      </c>
      <c r="E38" s="2"/>
      <c r="F38" s="73"/>
    </row>
    <row r="39" spans="2:6" x14ac:dyDescent="0.25">
      <c r="B39" s="13" t="s">
        <v>67</v>
      </c>
      <c r="C39" s="10">
        <v>1</v>
      </c>
      <c r="E39" s="2"/>
      <c r="F39" s="73"/>
    </row>
    <row r="40" spans="2:6" x14ac:dyDescent="0.25">
      <c r="B40" s="13" t="s">
        <v>68</v>
      </c>
      <c r="C40" s="10">
        <v>1</v>
      </c>
      <c r="E40" s="2"/>
      <c r="F40" s="73"/>
    </row>
    <row r="41" spans="2:6" x14ac:dyDescent="0.25">
      <c r="B41" s="13" t="s">
        <v>321</v>
      </c>
      <c r="C41" s="10">
        <v>1</v>
      </c>
      <c r="E41" s="2"/>
      <c r="F41" s="73"/>
    </row>
    <row r="42" spans="2:6" x14ac:dyDescent="0.25">
      <c r="B42" s="13" t="s">
        <v>53</v>
      </c>
      <c r="C42" s="10">
        <v>1</v>
      </c>
      <c r="E42" s="2"/>
      <c r="F42" s="73"/>
    </row>
    <row r="43" spans="2:6" x14ac:dyDescent="0.25">
      <c r="B43" s="13" t="s">
        <v>46</v>
      </c>
      <c r="C43" s="10">
        <v>1</v>
      </c>
      <c r="E43" s="2"/>
      <c r="F43" s="73"/>
    </row>
    <row r="44" spans="2:6" x14ac:dyDescent="0.25">
      <c r="B44" s="13" t="s">
        <v>35</v>
      </c>
      <c r="C44" s="10">
        <v>1</v>
      </c>
      <c r="E44" s="2"/>
      <c r="F44" s="73"/>
    </row>
    <row r="45" spans="2:6" ht="15.75" thickBot="1" x14ac:dyDescent="0.3">
      <c r="B45" s="20" t="s">
        <v>34</v>
      </c>
      <c r="C45" s="24">
        <v>1</v>
      </c>
      <c r="F45" s="17"/>
    </row>
    <row r="46" spans="2:6" x14ac:dyDescent="0.25">
      <c r="B46" s="2"/>
      <c r="C46" s="2"/>
    </row>
    <row r="47" spans="2:6" x14ac:dyDescent="0.25">
      <c r="B47" s="2"/>
      <c r="C47" s="2"/>
    </row>
    <row r="48" spans="2:6" x14ac:dyDescent="0.25">
      <c r="B48" s="2"/>
      <c r="C48" s="2"/>
    </row>
    <row r="49" spans="2:6" x14ac:dyDescent="0.25">
      <c r="B49" s="2"/>
      <c r="C49" s="2"/>
      <c r="F49" s="17"/>
    </row>
    <row r="50" spans="2:6" x14ac:dyDescent="0.25">
      <c r="B50" s="2"/>
      <c r="C50" s="2"/>
      <c r="F50" s="17"/>
    </row>
    <row r="51" spans="2:6" x14ac:dyDescent="0.25">
      <c r="B51" s="2"/>
      <c r="C51" s="2"/>
      <c r="F51" s="17"/>
    </row>
    <row r="52" spans="2:6" x14ac:dyDescent="0.25">
      <c r="B52" s="2"/>
      <c r="C52" s="2"/>
      <c r="F52" s="17"/>
    </row>
    <row r="53" spans="2:6" x14ac:dyDescent="0.25">
      <c r="B53" s="2"/>
      <c r="C53" s="2"/>
      <c r="F53" s="17"/>
    </row>
    <row r="54" spans="2:6" x14ac:dyDescent="0.25">
      <c r="B54" s="2"/>
      <c r="C54" s="2"/>
      <c r="F54" s="17"/>
    </row>
    <row r="55" spans="2:6" x14ac:dyDescent="0.25">
      <c r="B55" s="2"/>
      <c r="C55" s="2"/>
      <c r="F55" s="17"/>
    </row>
    <row r="56" spans="2:6" x14ac:dyDescent="0.25">
      <c r="B56" s="2"/>
      <c r="C56" s="2"/>
      <c r="F56" s="17"/>
    </row>
    <row r="57" spans="2:6" x14ac:dyDescent="0.25">
      <c r="B57" s="2"/>
      <c r="C57" s="2"/>
      <c r="F57" s="17"/>
    </row>
    <row r="58" spans="2:6" x14ac:dyDescent="0.25">
      <c r="B58" s="2"/>
      <c r="C58" s="2"/>
      <c r="F58" s="17"/>
    </row>
    <row r="59" spans="2:6" x14ac:dyDescent="0.25">
      <c r="B59" s="2"/>
      <c r="C59" s="2"/>
      <c r="F59" s="17"/>
    </row>
    <row r="60" spans="2:6" x14ac:dyDescent="0.25">
      <c r="B60" s="2"/>
      <c r="C60" s="2"/>
      <c r="F60" s="17"/>
    </row>
    <row r="61" spans="2:6" x14ac:dyDescent="0.25">
      <c r="B61" s="2"/>
      <c r="C61" s="2"/>
      <c r="F61" s="17"/>
    </row>
    <row r="62" spans="2:6" x14ac:dyDescent="0.25">
      <c r="B62" s="2"/>
      <c r="C62" s="2"/>
      <c r="F62" s="17"/>
    </row>
    <row r="63" spans="2:6" x14ac:dyDescent="0.25">
      <c r="B63" s="2"/>
      <c r="C63" s="2"/>
      <c r="F63" s="17"/>
    </row>
    <row r="64" spans="2:6" x14ac:dyDescent="0.25">
      <c r="B64" s="2"/>
      <c r="C64" s="2"/>
      <c r="F64" s="17"/>
    </row>
    <row r="65" spans="2:6" x14ac:dyDescent="0.25">
      <c r="B65" s="2"/>
      <c r="C65" s="2"/>
      <c r="F65" s="17"/>
    </row>
    <row r="66" spans="2:6" x14ac:dyDescent="0.25">
      <c r="B66" s="2"/>
      <c r="C66" s="2"/>
      <c r="F66" s="17"/>
    </row>
    <row r="67" spans="2:6" x14ac:dyDescent="0.25">
      <c r="B67" s="2"/>
      <c r="C67" s="2"/>
      <c r="F67" s="17"/>
    </row>
    <row r="68" spans="2:6" x14ac:dyDescent="0.25">
      <c r="B68" s="2"/>
      <c r="C68" s="2"/>
      <c r="F68" s="17"/>
    </row>
    <row r="69" spans="2:6" x14ac:dyDescent="0.25">
      <c r="B69" s="2"/>
      <c r="C69" s="2"/>
      <c r="F69" s="17"/>
    </row>
    <row r="70" spans="2:6" x14ac:dyDescent="0.25">
      <c r="B70" s="2"/>
      <c r="C70" s="2"/>
      <c r="F70" s="17"/>
    </row>
    <row r="71" spans="2:6" x14ac:dyDescent="0.25">
      <c r="B71" s="2"/>
      <c r="C71" s="2"/>
      <c r="F71" s="17"/>
    </row>
    <row r="72" spans="2:6" x14ac:dyDescent="0.25">
      <c r="B72" s="2"/>
      <c r="C72" s="2"/>
      <c r="F72" s="17"/>
    </row>
    <row r="73" spans="2:6" x14ac:dyDescent="0.25">
      <c r="B73" s="2"/>
      <c r="C73" s="2"/>
      <c r="F73" s="17"/>
    </row>
    <row r="74" spans="2:6" x14ac:dyDescent="0.25">
      <c r="B74" s="2"/>
      <c r="C74" s="2"/>
      <c r="F74" s="17"/>
    </row>
    <row r="75" spans="2:6" x14ac:dyDescent="0.25">
      <c r="B75" s="2"/>
      <c r="C75" s="2"/>
      <c r="F75" s="17"/>
    </row>
    <row r="76" spans="2:6" x14ac:dyDescent="0.25">
      <c r="B76" s="2"/>
      <c r="C76" s="2"/>
      <c r="F76" s="17"/>
    </row>
    <row r="77" spans="2:6" x14ac:dyDescent="0.25">
      <c r="B77" s="2"/>
      <c r="C77" s="2"/>
      <c r="F77" s="17"/>
    </row>
    <row r="78" spans="2:6" x14ac:dyDescent="0.25">
      <c r="B78" s="2"/>
      <c r="C78" s="2"/>
      <c r="F78" s="17"/>
    </row>
    <row r="79" spans="2:6" x14ac:dyDescent="0.25">
      <c r="B79" s="2"/>
      <c r="C79" s="2"/>
      <c r="F79" s="17"/>
    </row>
    <row r="80" spans="2:6" x14ac:dyDescent="0.25">
      <c r="B80" s="2"/>
      <c r="C80" s="2"/>
      <c r="F80" s="17"/>
    </row>
    <row r="81" spans="2:6" x14ac:dyDescent="0.25">
      <c r="B81" s="2"/>
      <c r="C81" s="2"/>
      <c r="F81" s="17"/>
    </row>
    <row r="82" spans="2:6" x14ac:dyDescent="0.25">
      <c r="B82" s="2"/>
      <c r="C82" s="2"/>
      <c r="F82" s="17"/>
    </row>
    <row r="83" spans="2:6" x14ac:dyDescent="0.25">
      <c r="B83" s="2"/>
      <c r="C83" s="2"/>
      <c r="F83" s="17"/>
    </row>
    <row r="84" spans="2:6" x14ac:dyDescent="0.25">
      <c r="B84" s="2"/>
      <c r="C84" s="2"/>
      <c r="F84" s="17"/>
    </row>
    <row r="85" spans="2:6" x14ac:dyDescent="0.25">
      <c r="B85" s="2"/>
      <c r="C85" s="2"/>
      <c r="F85" s="17"/>
    </row>
    <row r="86" spans="2:6" x14ac:dyDescent="0.25">
      <c r="B86" s="2"/>
      <c r="C86" s="2"/>
      <c r="F86" s="17"/>
    </row>
    <row r="87" spans="2:6" x14ac:dyDescent="0.25">
      <c r="B87" s="2"/>
      <c r="C87" s="2"/>
      <c r="F87" s="17"/>
    </row>
    <row r="88" spans="2:6" x14ac:dyDescent="0.25">
      <c r="B88" s="2"/>
      <c r="C88" s="2"/>
      <c r="F88" s="17"/>
    </row>
    <row r="89" spans="2:6" x14ac:dyDescent="0.25">
      <c r="B89" s="2"/>
      <c r="C89" s="2"/>
      <c r="F89" s="17"/>
    </row>
    <row r="90" spans="2:6" x14ac:dyDescent="0.25">
      <c r="B90" s="2"/>
      <c r="C90" s="2"/>
      <c r="F90" s="17"/>
    </row>
    <row r="91" spans="2:6" x14ac:dyDescent="0.25">
      <c r="B91" s="2"/>
      <c r="C91" s="2"/>
      <c r="F91" s="17"/>
    </row>
    <row r="92" spans="2:6" x14ac:dyDescent="0.25">
      <c r="B92" s="2"/>
      <c r="C92" s="2"/>
      <c r="F92" s="17"/>
    </row>
    <row r="93" spans="2:6" x14ac:dyDescent="0.25">
      <c r="B93" s="2"/>
      <c r="C93" s="2"/>
      <c r="F93" s="17"/>
    </row>
    <row r="94" spans="2:6" x14ac:dyDescent="0.25">
      <c r="B94" s="2"/>
      <c r="C94" s="2"/>
      <c r="F94" s="17"/>
    </row>
    <row r="95" spans="2:6" x14ac:dyDescent="0.25">
      <c r="B95" s="2"/>
      <c r="C95" s="2"/>
      <c r="F95" s="17"/>
    </row>
    <row r="96" spans="2:6" x14ac:dyDescent="0.25">
      <c r="B96" s="2"/>
      <c r="C96" s="2"/>
      <c r="F96" s="17"/>
    </row>
    <row r="97" spans="2:6" x14ac:dyDescent="0.25">
      <c r="B97" s="2"/>
      <c r="C97" s="2"/>
      <c r="F97" s="17"/>
    </row>
    <row r="98" spans="2:6" x14ac:dyDescent="0.25">
      <c r="B98" s="2"/>
      <c r="C98" s="2"/>
      <c r="F98" s="17"/>
    </row>
    <row r="99" spans="2:6" x14ac:dyDescent="0.25">
      <c r="B99" s="2"/>
      <c r="C99" s="2"/>
      <c r="F99" s="17"/>
    </row>
    <row r="100" spans="2:6" x14ac:dyDescent="0.25">
      <c r="B100" s="2"/>
      <c r="C100" s="2"/>
      <c r="F100" s="17"/>
    </row>
    <row r="101" spans="2:6" x14ac:dyDescent="0.25">
      <c r="B101" s="2"/>
      <c r="C101" s="2"/>
      <c r="F101" s="17"/>
    </row>
    <row r="102" spans="2:6" x14ac:dyDescent="0.25">
      <c r="B102" s="2"/>
      <c r="C102" s="2"/>
    </row>
    <row r="103" spans="2:6" x14ac:dyDescent="0.25">
      <c r="B103" s="2"/>
      <c r="C103" s="2"/>
    </row>
    <row r="104" spans="2:6" x14ac:dyDescent="0.25">
      <c r="B104" s="2"/>
      <c r="C104" s="2"/>
    </row>
    <row r="105" spans="2:6" x14ac:dyDescent="0.25">
      <c r="B105" s="2"/>
      <c r="C105" s="2"/>
    </row>
    <row r="106" spans="2:6" x14ac:dyDescent="0.25">
      <c r="B106" s="2"/>
      <c r="C106" s="2"/>
    </row>
    <row r="107" spans="2:6" x14ac:dyDescent="0.25">
      <c r="B107" s="2"/>
      <c r="C107" s="2"/>
    </row>
    <row r="108" spans="2:6" x14ac:dyDescent="0.25">
      <c r="B108" s="2"/>
      <c r="C108" s="2"/>
    </row>
    <row r="109" spans="2:6" x14ac:dyDescent="0.25">
      <c r="B109" s="2"/>
      <c r="C109" s="2"/>
    </row>
    <row r="110" spans="2:6" x14ac:dyDescent="0.25">
      <c r="B110" s="2"/>
      <c r="C110" s="2"/>
    </row>
    <row r="111" spans="2:6" x14ac:dyDescent="0.25">
      <c r="B111" s="2"/>
      <c r="C111" s="2"/>
    </row>
    <row r="112" spans="2:6" x14ac:dyDescent="0.25">
      <c r="B112" s="2"/>
      <c r="C112" s="2"/>
    </row>
    <row r="113" spans="2:3" x14ac:dyDescent="0.25">
      <c r="B113" s="2"/>
      <c r="C113" s="2"/>
    </row>
    <row r="114" spans="2:3" x14ac:dyDescent="0.25">
      <c r="B114" s="2"/>
      <c r="C114" s="2"/>
    </row>
    <row r="115" spans="2:3" x14ac:dyDescent="0.25">
      <c r="B115" s="2"/>
      <c r="C115" s="2"/>
    </row>
    <row r="116" spans="2:3" x14ac:dyDescent="0.25">
      <c r="B116" s="2"/>
      <c r="C116" s="2"/>
    </row>
    <row r="117" spans="2:3" x14ac:dyDescent="0.25">
      <c r="B117" s="2"/>
      <c r="C117" s="2"/>
    </row>
    <row r="118" spans="2:3" x14ac:dyDescent="0.25">
      <c r="B118" s="2"/>
      <c r="C118" s="2"/>
    </row>
    <row r="119" spans="2:3" x14ac:dyDescent="0.25">
      <c r="B119" s="2"/>
      <c r="C119" s="2"/>
    </row>
    <row r="120" spans="2:3" x14ac:dyDescent="0.25">
      <c r="B120" s="2"/>
      <c r="C120" s="2"/>
    </row>
    <row r="121" spans="2:3" x14ac:dyDescent="0.25">
      <c r="B121" s="2"/>
      <c r="C121" s="2"/>
    </row>
    <row r="122" spans="2:3" x14ac:dyDescent="0.25">
      <c r="B122" s="2"/>
      <c r="C122" s="2"/>
    </row>
    <row r="123" spans="2:3" x14ac:dyDescent="0.25">
      <c r="B123" s="2"/>
      <c r="C123" s="2"/>
    </row>
    <row r="124" spans="2:3" x14ac:dyDescent="0.25">
      <c r="B124" s="2"/>
      <c r="C124" s="2"/>
    </row>
    <row r="125" spans="2:3" x14ac:dyDescent="0.25">
      <c r="B125" s="2"/>
      <c r="C125" s="2"/>
    </row>
    <row r="126" spans="2:3" x14ac:dyDescent="0.25">
      <c r="B126" s="2"/>
      <c r="C126" s="2"/>
    </row>
    <row r="127" spans="2:3" x14ac:dyDescent="0.25">
      <c r="B127" s="2"/>
      <c r="C127" s="2"/>
    </row>
    <row r="128" spans="2:3" x14ac:dyDescent="0.25">
      <c r="B128" s="2"/>
      <c r="C128" s="2"/>
    </row>
    <row r="129" spans="2:3" x14ac:dyDescent="0.25">
      <c r="B129" s="2"/>
      <c r="C129" s="2"/>
    </row>
    <row r="130" spans="2:3" x14ac:dyDescent="0.25">
      <c r="B130" s="2"/>
      <c r="C130" s="2"/>
    </row>
    <row r="131" spans="2:3" x14ac:dyDescent="0.25">
      <c r="B131" s="2"/>
      <c r="C131" s="2"/>
    </row>
    <row r="132" spans="2:3" x14ac:dyDescent="0.25">
      <c r="B132" s="2"/>
      <c r="C132" s="2"/>
    </row>
    <row r="133" spans="2:3" x14ac:dyDescent="0.25">
      <c r="B133" s="2"/>
      <c r="C133" s="2"/>
    </row>
    <row r="134" spans="2:3" x14ac:dyDescent="0.25">
      <c r="B134" s="2"/>
      <c r="C134" s="2"/>
    </row>
    <row r="135" spans="2:3" x14ac:dyDescent="0.25">
      <c r="B135" s="2"/>
      <c r="C135" s="2"/>
    </row>
    <row r="136" spans="2:3" x14ac:dyDescent="0.25">
      <c r="B136" s="2"/>
      <c r="C136" s="2"/>
    </row>
    <row r="137" spans="2:3" x14ac:dyDescent="0.25">
      <c r="B137" s="2"/>
      <c r="C137" s="2"/>
    </row>
    <row r="138" spans="2:3" x14ac:dyDescent="0.25">
      <c r="B138" s="2"/>
      <c r="C138" s="2"/>
    </row>
    <row r="139" spans="2:3" x14ac:dyDescent="0.25">
      <c r="B139" s="2"/>
      <c r="C139" s="2"/>
    </row>
    <row r="140" spans="2:3" x14ac:dyDescent="0.25">
      <c r="B140" s="2"/>
      <c r="C140" s="2"/>
    </row>
    <row r="141" spans="2:3" x14ac:dyDescent="0.25">
      <c r="B141" s="2"/>
      <c r="C141" s="2"/>
    </row>
    <row r="142" spans="2:3" x14ac:dyDescent="0.25">
      <c r="B142" s="2"/>
      <c r="C142" s="2"/>
    </row>
    <row r="143" spans="2:3" x14ac:dyDescent="0.25">
      <c r="B143" s="2"/>
      <c r="C143" s="2"/>
    </row>
    <row r="144" spans="2:3" x14ac:dyDescent="0.25">
      <c r="B144" s="2"/>
      <c r="C144" s="2"/>
    </row>
    <row r="145" spans="2:3" x14ac:dyDescent="0.25">
      <c r="B145" s="2"/>
      <c r="C145" s="2"/>
    </row>
    <row r="146" spans="2:3" x14ac:dyDescent="0.25">
      <c r="B146" s="2"/>
      <c r="C146" s="2"/>
    </row>
    <row r="147" spans="2:3" x14ac:dyDescent="0.25">
      <c r="B147" s="2"/>
      <c r="C147" s="2"/>
    </row>
    <row r="148" spans="2:3" x14ac:dyDescent="0.25">
      <c r="B148" s="2"/>
      <c r="C148" s="2"/>
    </row>
    <row r="149" spans="2:3" x14ac:dyDescent="0.25">
      <c r="B149" s="2"/>
      <c r="C149" s="2"/>
    </row>
    <row r="150" spans="2:3" x14ac:dyDescent="0.25">
      <c r="B150" s="2"/>
      <c r="C150" s="2"/>
    </row>
    <row r="151" spans="2:3" x14ac:dyDescent="0.25">
      <c r="B151" s="2"/>
      <c r="C151" s="2"/>
    </row>
    <row r="152" spans="2:3" x14ac:dyDescent="0.25">
      <c r="B152" s="2"/>
      <c r="C152" s="2"/>
    </row>
    <row r="153" spans="2:3" x14ac:dyDescent="0.25">
      <c r="B153" s="2"/>
      <c r="C153" s="2"/>
    </row>
    <row r="154" spans="2:3" x14ac:dyDescent="0.25">
      <c r="B154" s="2"/>
      <c r="C154" s="2"/>
    </row>
    <row r="155" spans="2:3" x14ac:dyDescent="0.25">
      <c r="B155" s="2"/>
      <c r="C155" s="2"/>
    </row>
    <row r="156" spans="2:3" x14ac:dyDescent="0.25">
      <c r="B156" s="2"/>
      <c r="C156" s="2"/>
    </row>
    <row r="157" spans="2:3" x14ac:dyDescent="0.25">
      <c r="B157" s="2"/>
      <c r="C157" s="2"/>
    </row>
    <row r="158" spans="2:3" x14ac:dyDescent="0.25">
      <c r="B158" s="2"/>
      <c r="C158" s="2"/>
    </row>
    <row r="159" spans="2:3" x14ac:dyDescent="0.25">
      <c r="B159" s="2"/>
      <c r="C159" s="2"/>
    </row>
  </sheetData>
  <mergeCells count="2">
    <mergeCell ref="B4:F4"/>
    <mergeCell ref="E6:H9"/>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8"/>
  <sheetViews>
    <sheetView workbookViewId="0"/>
  </sheetViews>
  <sheetFormatPr baseColWidth="10" defaultRowHeight="15" x14ac:dyDescent="0.25"/>
  <cols>
    <col min="1" max="1" width="8.5703125" bestFit="1" customWidth="1"/>
    <col min="2" max="2" width="17.28515625" bestFit="1" customWidth="1"/>
    <col min="5" max="5" width="19.28515625" customWidth="1"/>
    <col min="6" max="6" width="15.7109375" customWidth="1"/>
  </cols>
  <sheetData>
    <row r="1" spans="1:8" ht="18.75" x14ac:dyDescent="0.3">
      <c r="A1" s="142" t="str">
        <f>HYPERLINK("#'Carátula'!A1","Volver al menú")</f>
        <v>Volver al menú</v>
      </c>
    </row>
    <row r="4" spans="1:8" ht="15.75" x14ac:dyDescent="0.25">
      <c r="B4" s="179" t="s">
        <v>84</v>
      </c>
      <c r="C4" s="179"/>
      <c r="D4" s="179"/>
      <c r="E4" s="179"/>
      <c r="F4" s="179"/>
      <c r="G4" s="179"/>
      <c r="H4" s="179"/>
    </row>
    <row r="5" spans="1:8" ht="15.75" thickBot="1" x14ac:dyDescent="0.3"/>
    <row r="6" spans="1:8" ht="15.75" x14ac:dyDescent="0.25">
      <c r="E6" s="7" t="s">
        <v>5</v>
      </c>
      <c r="F6" s="22" t="s">
        <v>9</v>
      </c>
    </row>
    <row r="7" spans="1:8" x14ac:dyDescent="0.25">
      <c r="E7" s="13" t="s">
        <v>125</v>
      </c>
      <c r="F7" s="10">
        <v>1994</v>
      </c>
    </row>
    <row r="8" spans="1:8" x14ac:dyDescent="0.25">
      <c r="E8" s="13" t="s">
        <v>126</v>
      </c>
      <c r="F8" s="10">
        <v>2772</v>
      </c>
    </row>
    <row r="9" spans="1:8" x14ac:dyDescent="0.25">
      <c r="E9" s="13" t="s">
        <v>127</v>
      </c>
      <c r="F9" s="10">
        <v>3493</v>
      </c>
    </row>
    <row r="10" spans="1:8" x14ac:dyDescent="0.25">
      <c r="E10" s="13" t="s">
        <v>128</v>
      </c>
      <c r="F10" s="10">
        <v>2</v>
      </c>
    </row>
    <row r="11" spans="1:8" x14ac:dyDescent="0.25">
      <c r="E11" s="13" t="s">
        <v>520</v>
      </c>
      <c r="F11" s="10">
        <v>3</v>
      </c>
    </row>
    <row r="12" spans="1:8" x14ac:dyDescent="0.25">
      <c r="E12" s="13" t="s">
        <v>129</v>
      </c>
      <c r="F12" s="10">
        <v>557</v>
      </c>
    </row>
    <row r="13" spans="1:8" x14ac:dyDescent="0.25">
      <c r="E13" s="13" t="s">
        <v>316</v>
      </c>
      <c r="F13" s="10">
        <v>459</v>
      </c>
    </row>
    <row r="14" spans="1:8" x14ac:dyDescent="0.25">
      <c r="E14" s="13" t="s">
        <v>317</v>
      </c>
      <c r="F14" s="10">
        <v>192</v>
      </c>
    </row>
    <row r="15" spans="1:8" ht="15.75" thickBot="1" x14ac:dyDescent="0.3">
      <c r="E15" s="20" t="s">
        <v>131</v>
      </c>
      <c r="F15" s="24">
        <v>361</v>
      </c>
    </row>
    <row r="16" spans="1:8" ht="15.75" thickBot="1" x14ac:dyDescent="0.3"/>
    <row r="17" spans="3:7" ht="15.75" customHeight="1" x14ac:dyDescent="0.25">
      <c r="C17" s="200" t="s">
        <v>27</v>
      </c>
      <c r="D17" s="201"/>
      <c r="E17" s="201"/>
      <c r="F17" s="201"/>
      <c r="G17" s="202"/>
    </row>
    <row r="18" spans="3:7" ht="15.75" thickBot="1" x14ac:dyDescent="0.3">
      <c r="C18" s="204"/>
      <c r="D18" s="205"/>
      <c r="E18" s="205"/>
      <c r="F18" s="205"/>
      <c r="G18" s="206"/>
    </row>
  </sheetData>
  <mergeCells count="2">
    <mergeCell ref="B4:H4"/>
    <mergeCell ref="C17:G18"/>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81"/>
  <sheetViews>
    <sheetView workbookViewId="0"/>
  </sheetViews>
  <sheetFormatPr baseColWidth="10" defaultRowHeight="15" x14ac:dyDescent="0.25"/>
  <cols>
    <col min="3" max="3" width="93.42578125" bestFit="1" customWidth="1"/>
    <col min="4" max="4" width="12.28515625" bestFit="1" customWidth="1"/>
    <col min="10" max="10" width="57.42578125" customWidth="1"/>
  </cols>
  <sheetData>
    <row r="1" spans="1:10" ht="18.75" x14ac:dyDescent="0.3">
      <c r="A1" s="142" t="str">
        <f>HYPERLINK("#'Carátula'!A1","Volver al menú")</f>
        <v>Volver al menú</v>
      </c>
    </row>
    <row r="4" spans="1:10" ht="18.75" x14ac:dyDescent="0.3">
      <c r="A4" s="28"/>
      <c r="B4" s="179" t="s">
        <v>82</v>
      </c>
      <c r="C4" s="179"/>
      <c r="D4" s="179"/>
      <c r="E4" s="179"/>
      <c r="F4" s="28"/>
      <c r="G4" s="28"/>
    </row>
    <row r="5" spans="1:10" ht="15.75" thickBot="1" x14ac:dyDescent="0.3"/>
    <row r="6" spans="1:10" ht="15.75" x14ac:dyDescent="0.25">
      <c r="C6" s="7" t="s">
        <v>79</v>
      </c>
      <c r="D6" s="22" t="s">
        <v>9</v>
      </c>
      <c r="F6" s="212" t="s">
        <v>543</v>
      </c>
      <c r="G6" s="213"/>
      <c r="H6" s="213"/>
      <c r="I6" s="213"/>
      <c r="J6" s="214"/>
    </row>
    <row r="7" spans="1:10" x14ac:dyDescent="0.25">
      <c r="C7" s="13" t="s">
        <v>356</v>
      </c>
      <c r="D7" s="10">
        <v>87</v>
      </c>
      <c r="F7" s="278"/>
      <c r="G7" s="279"/>
      <c r="H7" s="279"/>
      <c r="I7" s="279"/>
      <c r="J7" s="280"/>
    </row>
    <row r="8" spans="1:10" ht="15.75" thickBot="1" x14ac:dyDescent="0.3">
      <c r="C8" s="13" t="s">
        <v>34</v>
      </c>
      <c r="D8" s="10">
        <v>46</v>
      </c>
      <c r="F8" s="215"/>
      <c r="G8" s="216"/>
      <c r="H8" s="216"/>
      <c r="I8" s="216"/>
      <c r="J8" s="217"/>
    </row>
    <row r="9" spans="1:10" x14ac:dyDescent="0.25">
      <c r="C9" s="13" t="s">
        <v>438</v>
      </c>
      <c r="D9" s="10">
        <v>3</v>
      </c>
    </row>
    <row r="10" spans="1:10" x14ac:dyDescent="0.25">
      <c r="C10" s="13" t="s">
        <v>210</v>
      </c>
      <c r="D10" s="10">
        <v>2</v>
      </c>
    </row>
    <row r="11" spans="1:10" x14ac:dyDescent="0.25">
      <c r="C11" s="13" t="s">
        <v>211</v>
      </c>
      <c r="D11" s="10">
        <v>1994</v>
      </c>
    </row>
    <row r="12" spans="1:10" x14ac:dyDescent="0.25">
      <c r="C12" s="13" t="s">
        <v>36</v>
      </c>
      <c r="D12" s="10">
        <v>5</v>
      </c>
    </row>
    <row r="13" spans="1:10" x14ac:dyDescent="0.25">
      <c r="C13" s="13" t="s">
        <v>293</v>
      </c>
      <c r="D13" s="10">
        <v>23</v>
      </c>
    </row>
    <row r="14" spans="1:10" x14ac:dyDescent="0.25">
      <c r="C14" s="13" t="s">
        <v>212</v>
      </c>
      <c r="D14" s="10">
        <v>216</v>
      </c>
    </row>
    <row r="15" spans="1:10" x14ac:dyDescent="0.25">
      <c r="C15" s="13" t="s">
        <v>295</v>
      </c>
      <c r="D15" s="10">
        <v>4</v>
      </c>
    </row>
    <row r="16" spans="1:10" x14ac:dyDescent="0.25">
      <c r="C16" s="13" t="s">
        <v>296</v>
      </c>
      <c r="D16" s="10">
        <v>2</v>
      </c>
    </row>
    <row r="17" spans="3:4" x14ac:dyDescent="0.25">
      <c r="C17" s="13" t="s">
        <v>213</v>
      </c>
      <c r="D17" s="10">
        <v>115</v>
      </c>
    </row>
    <row r="18" spans="3:4" x14ac:dyDescent="0.25">
      <c r="C18" s="13" t="s">
        <v>459</v>
      </c>
      <c r="D18" s="10">
        <v>1</v>
      </c>
    </row>
    <row r="19" spans="3:4" x14ac:dyDescent="0.25">
      <c r="C19" s="13" t="s">
        <v>440</v>
      </c>
      <c r="D19" s="10">
        <v>4</v>
      </c>
    </row>
    <row r="20" spans="3:4" x14ac:dyDescent="0.25">
      <c r="C20" s="13" t="s">
        <v>32</v>
      </c>
      <c r="D20" s="10">
        <v>311</v>
      </c>
    </row>
    <row r="21" spans="3:4" x14ac:dyDescent="0.25">
      <c r="C21" s="13" t="s">
        <v>441</v>
      </c>
      <c r="D21" s="10">
        <v>45</v>
      </c>
    </row>
    <row r="22" spans="3:4" x14ac:dyDescent="0.25">
      <c r="C22" s="13" t="s">
        <v>374</v>
      </c>
      <c r="D22" s="10">
        <v>221</v>
      </c>
    </row>
    <row r="23" spans="3:4" x14ac:dyDescent="0.25">
      <c r="C23" s="13" t="s">
        <v>144</v>
      </c>
      <c r="D23" s="10">
        <v>11</v>
      </c>
    </row>
    <row r="24" spans="3:4" x14ac:dyDescent="0.25">
      <c r="C24" s="13" t="s">
        <v>298</v>
      </c>
      <c r="D24" s="10">
        <v>1</v>
      </c>
    </row>
    <row r="25" spans="3:4" x14ac:dyDescent="0.25">
      <c r="C25" s="13" t="s">
        <v>393</v>
      </c>
      <c r="D25" s="10">
        <v>3174</v>
      </c>
    </row>
    <row r="26" spans="3:4" x14ac:dyDescent="0.25">
      <c r="C26" s="13" t="s">
        <v>41</v>
      </c>
      <c r="D26" s="10">
        <v>52</v>
      </c>
    </row>
    <row r="27" spans="3:4" x14ac:dyDescent="0.25">
      <c r="C27" s="13" t="s">
        <v>363</v>
      </c>
      <c r="D27" s="10">
        <v>8</v>
      </c>
    </row>
    <row r="28" spans="3:4" x14ac:dyDescent="0.25">
      <c r="C28" s="13" t="s">
        <v>364</v>
      </c>
      <c r="D28" s="10">
        <v>1</v>
      </c>
    </row>
    <row r="29" spans="3:4" x14ac:dyDescent="0.25">
      <c r="C29" s="13" t="s">
        <v>365</v>
      </c>
      <c r="D29" s="10">
        <v>6</v>
      </c>
    </row>
    <row r="30" spans="3:4" x14ac:dyDescent="0.25">
      <c r="C30" s="13" t="s">
        <v>394</v>
      </c>
      <c r="D30" s="10">
        <v>39</v>
      </c>
    </row>
    <row r="31" spans="3:4" x14ac:dyDescent="0.25">
      <c r="C31" s="13" t="s">
        <v>395</v>
      </c>
      <c r="D31" s="10">
        <v>5</v>
      </c>
    </row>
    <row r="32" spans="3:4" x14ac:dyDescent="0.25">
      <c r="C32" s="13" t="s">
        <v>369</v>
      </c>
      <c r="D32" s="10">
        <v>5</v>
      </c>
    </row>
    <row r="33" spans="3:4" x14ac:dyDescent="0.25">
      <c r="C33" s="13" t="s">
        <v>301</v>
      </c>
      <c r="D33" s="10">
        <v>32</v>
      </c>
    </row>
    <row r="34" spans="3:4" x14ac:dyDescent="0.25">
      <c r="C34" s="13" t="s">
        <v>302</v>
      </c>
      <c r="D34" s="10">
        <v>36</v>
      </c>
    </row>
    <row r="35" spans="3:4" x14ac:dyDescent="0.25">
      <c r="C35" s="13" t="s">
        <v>444</v>
      </c>
      <c r="D35" s="10">
        <v>1</v>
      </c>
    </row>
    <row r="36" spans="3:4" x14ac:dyDescent="0.25">
      <c r="C36" s="13" t="s">
        <v>304</v>
      </c>
      <c r="D36" s="10">
        <v>49</v>
      </c>
    </row>
    <row r="37" spans="3:4" x14ac:dyDescent="0.25">
      <c r="C37" s="13" t="s">
        <v>305</v>
      </c>
      <c r="D37" s="10">
        <v>111</v>
      </c>
    </row>
    <row r="38" spans="3:4" x14ac:dyDescent="0.25">
      <c r="C38" s="13" t="s">
        <v>307</v>
      </c>
      <c r="D38" s="10">
        <v>5</v>
      </c>
    </row>
    <row r="39" spans="3:4" x14ac:dyDescent="0.25">
      <c r="C39" s="13" t="s">
        <v>308</v>
      </c>
      <c r="D39" s="10">
        <v>1</v>
      </c>
    </row>
    <row r="40" spans="3:4" x14ac:dyDescent="0.25">
      <c r="C40" s="13" t="s">
        <v>445</v>
      </c>
      <c r="D40" s="10">
        <v>135</v>
      </c>
    </row>
    <row r="41" spans="3:4" x14ac:dyDescent="0.25">
      <c r="C41" s="13" t="s">
        <v>376</v>
      </c>
      <c r="D41" s="10">
        <v>2166</v>
      </c>
    </row>
    <row r="42" spans="3:4" x14ac:dyDescent="0.25">
      <c r="C42" s="13" t="s">
        <v>446</v>
      </c>
      <c r="D42" s="10">
        <v>79</v>
      </c>
    </row>
    <row r="43" spans="3:4" x14ac:dyDescent="0.25">
      <c r="C43" s="13" t="s">
        <v>197</v>
      </c>
      <c r="D43" s="10">
        <v>2</v>
      </c>
    </row>
    <row r="44" spans="3:4" x14ac:dyDescent="0.25">
      <c r="C44" s="13" t="s">
        <v>147</v>
      </c>
      <c r="D44" s="10">
        <v>1</v>
      </c>
    </row>
    <row r="45" spans="3:4" x14ac:dyDescent="0.25">
      <c r="C45" s="13" t="s">
        <v>422</v>
      </c>
      <c r="D45" s="10">
        <v>4</v>
      </c>
    </row>
    <row r="46" spans="3:4" x14ac:dyDescent="0.25">
      <c r="C46" s="13" t="s">
        <v>378</v>
      </c>
      <c r="D46" s="10">
        <v>7</v>
      </c>
    </row>
    <row r="47" spans="3:4" x14ac:dyDescent="0.25">
      <c r="C47" s="13" t="s">
        <v>447</v>
      </c>
      <c r="D47" s="10">
        <v>4</v>
      </c>
    </row>
    <row r="48" spans="3:4" x14ac:dyDescent="0.25">
      <c r="C48" s="13" t="s">
        <v>225</v>
      </c>
      <c r="D48" s="10">
        <v>1</v>
      </c>
    </row>
    <row r="49" spans="3:4" x14ac:dyDescent="0.25">
      <c r="C49" s="13" t="s">
        <v>448</v>
      </c>
      <c r="D49" s="10">
        <v>20</v>
      </c>
    </row>
    <row r="50" spans="3:4" x14ac:dyDescent="0.25">
      <c r="C50" s="13" t="s">
        <v>379</v>
      </c>
      <c r="D50" s="10">
        <v>146</v>
      </c>
    </row>
    <row r="51" spans="3:4" x14ac:dyDescent="0.25">
      <c r="C51" s="13" t="s">
        <v>310</v>
      </c>
      <c r="D51" s="10">
        <v>2</v>
      </c>
    </row>
    <row r="52" spans="3:4" x14ac:dyDescent="0.25">
      <c r="C52" s="13" t="s">
        <v>44</v>
      </c>
      <c r="D52" s="10">
        <v>40</v>
      </c>
    </row>
    <row r="53" spans="3:4" x14ac:dyDescent="0.25">
      <c r="C53" s="13" t="s">
        <v>359</v>
      </c>
      <c r="D53" s="10">
        <v>1</v>
      </c>
    </row>
    <row r="54" spans="3:4" x14ac:dyDescent="0.25">
      <c r="C54" s="13" t="s">
        <v>156</v>
      </c>
      <c r="D54" s="10">
        <v>1</v>
      </c>
    </row>
    <row r="55" spans="3:4" x14ac:dyDescent="0.25">
      <c r="C55" s="13" t="s">
        <v>56</v>
      </c>
      <c r="D55" s="10">
        <v>55</v>
      </c>
    </row>
    <row r="56" spans="3:4" x14ac:dyDescent="0.25">
      <c r="C56" s="13" t="s">
        <v>521</v>
      </c>
      <c r="D56" s="10">
        <v>1</v>
      </c>
    </row>
    <row r="57" spans="3:4" x14ac:dyDescent="0.25">
      <c r="C57" s="13" t="s">
        <v>230</v>
      </c>
      <c r="D57" s="10">
        <v>7</v>
      </c>
    </row>
    <row r="58" spans="3:4" x14ac:dyDescent="0.25">
      <c r="C58" s="13" t="s">
        <v>231</v>
      </c>
      <c r="D58" s="10">
        <v>21</v>
      </c>
    </row>
    <row r="59" spans="3:4" x14ac:dyDescent="0.25">
      <c r="C59" s="13" t="s">
        <v>313</v>
      </c>
      <c r="D59" s="10">
        <v>5</v>
      </c>
    </row>
    <row r="60" spans="3:4" x14ac:dyDescent="0.25">
      <c r="C60" s="13" t="s">
        <v>232</v>
      </c>
      <c r="D60" s="10">
        <v>252</v>
      </c>
    </row>
    <row r="61" spans="3:4" x14ac:dyDescent="0.25">
      <c r="C61" s="13" t="s">
        <v>233</v>
      </c>
      <c r="D61" s="10">
        <v>5</v>
      </c>
    </row>
    <row r="62" spans="3:4" x14ac:dyDescent="0.25">
      <c r="C62" s="13" t="s">
        <v>181</v>
      </c>
      <c r="D62" s="10">
        <v>4</v>
      </c>
    </row>
    <row r="63" spans="3:4" x14ac:dyDescent="0.25">
      <c r="C63" s="13" t="s">
        <v>380</v>
      </c>
      <c r="D63" s="10">
        <v>2</v>
      </c>
    </row>
    <row r="64" spans="3:4" x14ac:dyDescent="0.25">
      <c r="C64" s="13" t="s">
        <v>358</v>
      </c>
      <c r="D64" s="10">
        <v>16</v>
      </c>
    </row>
    <row r="65" spans="1:6" x14ac:dyDescent="0.25">
      <c r="C65" s="13" t="s">
        <v>466</v>
      </c>
      <c r="D65" s="10">
        <v>2</v>
      </c>
    </row>
    <row r="66" spans="1:6" x14ac:dyDescent="0.25">
      <c r="C66" s="13" t="s">
        <v>519</v>
      </c>
      <c r="D66" s="10">
        <v>2</v>
      </c>
    </row>
    <row r="67" spans="1:6" x14ac:dyDescent="0.25">
      <c r="C67" s="13" t="s">
        <v>449</v>
      </c>
      <c r="D67" s="10">
        <v>1</v>
      </c>
    </row>
    <row r="68" spans="1:6" x14ac:dyDescent="0.25">
      <c r="C68" s="13" t="s">
        <v>467</v>
      </c>
      <c r="D68" s="10">
        <v>56</v>
      </c>
    </row>
    <row r="69" spans="1:6" x14ac:dyDescent="0.25">
      <c r="C69" s="13" t="s">
        <v>497</v>
      </c>
      <c r="D69" s="10">
        <v>3</v>
      </c>
    </row>
    <row r="70" spans="1:6" x14ac:dyDescent="0.25">
      <c r="C70" s="13" t="s">
        <v>517</v>
      </c>
      <c r="D70" s="10">
        <v>70</v>
      </c>
    </row>
    <row r="71" spans="1:6" x14ac:dyDescent="0.25">
      <c r="C71" s="13" t="s">
        <v>450</v>
      </c>
      <c r="D71" s="10">
        <v>51</v>
      </c>
    </row>
    <row r="72" spans="1:6" x14ac:dyDescent="0.25">
      <c r="C72" s="13" t="s">
        <v>180</v>
      </c>
      <c r="D72" s="10">
        <v>15</v>
      </c>
    </row>
    <row r="73" spans="1:6" x14ac:dyDescent="0.25">
      <c r="C73" s="13" t="s">
        <v>451</v>
      </c>
      <c r="D73" s="10">
        <v>1</v>
      </c>
    </row>
    <row r="74" spans="1:6" ht="15.75" thickBot="1" x14ac:dyDescent="0.3">
      <c r="C74" s="20" t="s">
        <v>381</v>
      </c>
      <c r="D74" s="24">
        <v>39</v>
      </c>
    </row>
    <row r="77" spans="1:6" x14ac:dyDescent="0.25">
      <c r="A77" s="2"/>
      <c r="B77" s="2"/>
      <c r="C77" s="2"/>
      <c r="D77" s="2"/>
      <c r="E77" s="2"/>
      <c r="F77" s="2"/>
    </row>
    <row r="78" spans="1:6" ht="15" customHeight="1" x14ac:dyDescent="0.25">
      <c r="A78" s="2"/>
      <c r="B78" s="130"/>
      <c r="C78" s="130"/>
      <c r="D78" s="130"/>
      <c r="E78" s="130"/>
      <c r="F78" s="2"/>
    </row>
    <row r="79" spans="1:6" ht="15.75" customHeight="1" x14ac:dyDescent="0.25">
      <c r="A79" s="2"/>
      <c r="B79" s="130"/>
      <c r="C79" s="130"/>
      <c r="D79" s="130"/>
      <c r="E79" s="130"/>
      <c r="F79" s="2"/>
    </row>
    <row r="80" spans="1:6" x14ac:dyDescent="0.25">
      <c r="A80" s="2"/>
      <c r="B80" s="2"/>
      <c r="C80" s="2"/>
      <c r="D80" s="2"/>
      <c r="E80" s="2"/>
      <c r="F80" s="2"/>
    </row>
    <row r="81" spans="1:6" x14ac:dyDescent="0.25">
      <c r="A81" s="2"/>
      <c r="B81" s="2"/>
      <c r="C81" s="2"/>
      <c r="D81" s="2"/>
      <c r="E81" s="2"/>
      <c r="F81" s="2"/>
    </row>
  </sheetData>
  <mergeCells count="2">
    <mergeCell ref="B4:E4"/>
    <mergeCell ref="F6:J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179"/>
  <sheetViews>
    <sheetView topLeftCell="B1" workbookViewId="0"/>
  </sheetViews>
  <sheetFormatPr baseColWidth="10" defaultRowHeight="15" x14ac:dyDescent="0.25"/>
  <cols>
    <col min="3" max="3" width="56" customWidth="1"/>
    <col min="4" max="4" width="56.140625" customWidth="1"/>
    <col min="5" max="5" width="12.28515625" bestFit="1" customWidth="1"/>
  </cols>
  <sheetData>
    <row r="1" spans="1:14" ht="18.75" x14ac:dyDescent="0.3">
      <c r="A1" s="142" t="str">
        <f>HYPERLINK("#'Carátula'!A1","Volver al menú")</f>
        <v>Volver al menú</v>
      </c>
    </row>
    <row r="4" spans="1:14" ht="15.75" customHeight="1" x14ac:dyDescent="0.25">
      <c r="B4" s="219" t="s">
        <v>83</v>
      </c>
      <c r="C4" s="219"/>
      <c r="D4" s="219"/>
      <c r="E4" s="219"/>
      <c r="F4" s="219"/>
    </row>
    <row r="5" spans="1:14" ht="15.75" thickBot="1" x14ac:dyDescent="0.3"/>
    <row r="6" spans="1:14" ht="15.75" x14ac:dyDescent="0.25">
      <c r="C6" s="7" t="s">
        <v>79</v>
      </c>
      <c r="D6" s="18" t="s">
        <v>8</v>
      </c>
      <c r="E6" s="22" t="s">
        <v>9</v>
      </c>
      <c r="G6" s="220" t="s">
        <v>548</v>
      </c>
      <c r="H6" s="281"/>
      <c r="I6" s="281"/>
      <c r="J6" s="281"/>
      <c r="K6" s="281"/>
      <c r="L6" s="281"/>
      <c r="M6" s="281"/>
      <c r="N6" s="282"/>
    </row>
    <row r="7" spans="1:14" ht="15.75" x14ac:dyDescent="0.25">
      <c r="C7" s="8" t="s">
        <v>356</v>
      </c>
      <c r="D7" s="29" t="s">
        <v>356</v>
      </c>
      <c r="E7" s="9">
        <v>87</v>
      </c>
      <c r="G7" s="283"/>
      <c r="H7" s="284"/>
      <c r="I7" s="284"/>
      <c r="J7" s="284"/>
      <c r="K7" s="284"/>
      <c r="L7" s="284"/>
      <c r="M7" s="284"/>
      <c r="N7" s="285"/>
    </row>
    <row r="8" spans="1:14" ht="16.5" thickBot="1" x14ac:dyDescent="0.3">
      <c r="C8" s="8" t="s">
        <v>34</v>
      </c>
      <c r="D8" s="29" t="s">
        <v>34</v>
      </c>
      <c r="E8" s="9">
        <v>46</v>
      </c>
      <c r="G8" s="286"/>
      <c r="H8" s="287"/>
      <c r="I8" s="287"/>
      <c r="J8" s="287"/>
      <c r="K8" s="287"/>
      <c r="L8" s="287"/>
      <c r="M8" s="287"/>
      <c r="N8" s="288"/>
    </row>
    <row r="9" spans="1:14" ht="15.75" x14ac:dyDescent="0.25">
      <c r="C9" s="8" t="s">
        <v>438</v>
      </c>
      <c r="D9" s="29" t="s">
        <v>438</v>
      </c>
      <c r="E9" s="9">
        <v>3</v>
      </c>
    </row>
    <row r="10" spans="1:14" ht="15.75" x14ac:dyDescent="0.25">
      <c r="C10" s="8" t="s">
        <v>210</v>
      </c>
      <c r="D10" s="29" t="s">
        <v>210</v>
      </c>
      <c r="E10" s="9">
        <v>2</v>
      </c>
    </row>
    <row r="11" spans="1:14" ht="15.75" x14ac:dyDescent="0.25">
      <c r="C11" s="8" t="s">
        <v>211</v>
      </c>
      <c r="D11" s="29" t="s">
        <v>135</v>
      </c>
      <c r="E11" s="9">
        <v>47</v>
      </c>
    </row>
    <row r="12" spans="1:14" ht="15.75" x14ac:dyDescent="0.25">
      <c r="C12" s="8" t="s">
        <v>211</v>
      </c>
      <c r="D12" s="29" t="s">
        <v>239</v>
      </c>
      <c r="E12" s="9">
        <v>5</v>
      </c>
    </row>
    <row r="13" spans="1:14" ht="15.75" x14ac:dyDescent="0.25">
      <c r="C13" s="8" t="s">
        <v>211</v>
      </c>
      <c r="D13" s="29" t="s">
        <v>240</v>
      </c>
      <c r="E13" s="9">
        <v>313</v>
      </c>
    </row>
    <row r="14" spans="1:14" ht="15.75" x14ac:dyDescent="0.25">
      <c r="C14" s="8" t="s">
        <v>211</v>
      </c>
      <c r="D14" s="29" t="s">
        <v>375</v>
      </c>
      <c r="E14" s="9">
        <v>7</v>
      </c>
    </row>
    <row r="15" spans="1:14" ht="15.75" x14ac:dyDescent="0.25">
      <c r="C15" s="8" t="s">
        <v>211</v>
      </c>
      <c r="D15" s="29" t="s">
        <v>442</v>
      </c>
      <c r="E15" s="9">
        <v>1</v>
      </c>
    </row>
    <row r="16" spans="1:14" ht="15.75" x14ac:dyDescent="0.25">
      <c r="C16" s="8" t="s">
        <v>211</v>
      </c>
      <c r="D16" s="29" t="s">
        <v>384</v>
      </c>
      <c r="E16" s="9">
        <v>68</v>
      </c>
    </row>
    <row r="17" spans="3:5" ht="15.75" x14ac:dyDescent="0.25">
      <c r="C17" s="8" t="s">
        <v>211</v>
      </c>
      <c r="D17" s="29" t="s">
        <v>385</v>
      </c>
      <c r="E17" s="9">
        <v>9</v>
      </c>
    </row>
    <row r="18" spans="3:5" ht="15.75" x14ac:dyDescent="0.25">
      <c r="C18" s="8" t="s">
        <v>211</v>
      </c>
      <c r="D18" s="29" t="s">
        <v>386</v>
      </c>
      <c r="E18" s="9">
        <v>8</v>
      </c>
    </row>
    <row r="19" spans="3:5" ht="15.75" x14ac:dyDescent="0.25">
      <c r="C19" s="8" t="s">
        <v>211</v>
      </c>
      <c r="D19" s="29" t="s">
        <v>377</v>
      </c>
      <c r="E19" s="9">
        <v>7</v>
      </c>
    </row>
    <row r="20" spans="3:5" ht="15.75" x14ac:dyDescent="0.25">
      <c r="C20" s="8" t="s">
        <v>211</v>
      </c>
      <c r="D20" s="29" t="s">
        <v>387</v>
      </c>
      <c r="E20" s="9">
        <v>1</v>
      </c>
    </row>
    <row r="21" spans="3:5" ht="15.75" x14ac:dyDescent="0.25">
      <c r="C21" s="8" t="s">
        <v>211</v>
      </c>
      <c r="D21" s="29" t="s">
        <v>388</v>
      </c>
      <c r="E21" s="9">
        <v>365</v>
      </c>
    </row>
    <row r="22" spans="3:5" ht="15.75" x14ac:dyDescent="0.25">
      <c r="C22" s="8" t="s">
        <v>211</v>
      </c>
      <c r="D22" s="29" t="s">
        <v>404</v>
      </c>
      <c r="E22" s="9">
        <v>19</v>
      </c>
    </row>
    <row r="23" spans="3:5" ht="15.75" x14ac:dyDescent="0.25">
      <c r="C23" s="8" t="s">
        <v>211</v>
      </c>
      <c r="D23" s="29" t="s">
        <v>249</v>
      </c>
      <c r="E23" s="9">
        <v>3</v>
      </c>
    </row>
    <row r="24" spans="3:5" ht="15.75" x14ac:dyDescent="0.25">
      <c r="C24" s="8" t="s">
        <v>211</v>
      </c>
      <c r="D24" s="29" t="s">
        <v>250</v>
      </c>
      <c r="E24" s="9">
        <v>1</v>
      </c>
    </row>
    <row r="25" spans="3:5" ht="15.75" x14ac:dyDescent="0.25">
      <c r="C25" s="8" t="s">
        <v>211</v>
      </c>
      <c r="D25" s="29" t="s">
        <v>251</v>
      </c>
      <c r="E25" s="9">
        <v>4</v>
      </c>
    </row>
    <row r="26" spans="3:5" ht="15.75" x14ac:dyDescent="0.25">
      <c r="C26" s="8" t="s">
        <v>211</v>
      </c>
      <c r="D26" s="29" t="s">
        <v>151</v>
      </c>
      <c r="E26" s="9">
        <v>674</v>
      </c>
    </row>
    <row r="27" spans="3:5" ht="15.75" x14ac:dyDescent="0.25">
      <c r="C27" s="8" t="s">
        <v>211</v>
      </c>
      <c r="D27" s="29" t="s">
        <v>252</v>
      </c>
      <c r="E27" s="9">
        <v>12</v>
      </c>
    </row>
    <row r="28" spans="3:5" ht="15.75" x14ac:dyDescent="0.25">
      <c r="C28" s="8" t="s">
        <v>211</v>
      </c>
      <c r="D28" s="29" t="s">
        <v>253</v>
      </c>
      <c r="E28" s="9">
        <v>25</v>
      </c>
    </row>
    <row r="29" spans="3:5" ht="15.75" x14ac:dyDescent="0.25">
      <c r="C29" s="8" t="s">
        <v>211</v>
      </c>
      <c r="D29" s="29" t="s">
        <v>254</v>
      </c>
      <c r="E29" s="9">
        <v>1</v>
      </c>
    </row>
    <row r="30" spans="3:5" ht="15.75" x14ac:dyDescent="0.25">
      <c r="C30" s="8" t="s">
        <v>211</v>
      </c>
      <c r="D30" s="29" t="s">
        <v>158</v>
      </c>
      <c r="E30" s="9">
        <v>3</v>
      </c>
    </row>
    <row r="31" spans="3:5" ht="15.75" x14ac:dyDescent="0.25">
      <c r="C31" s="8" t="s">
        <v>211</v>
      </c>
      <c r="D31" s="29" t="s">
        <v>255</v>
      </c>
      <c r="E31" s="9">
        <v>4</v>
      </c>
    </row>
    <row r="32" spans="3:5" ht="15.75" x14ac:dyDescent="0.25">
      <c r="C32" s="8" t="s">
        <v>211</v>
      </c>
      <c r="D32" s="29" t="s">
        <v>256</v>
      </c>
      <c r="E32" s="9">
        <v>20</v>
      </c>
    </row>
    <row r="33" spans="3:5" ht="15.75" x14ac:dyDescent="0.25">
      <c r="C33" s="8" t="s">
        <v>211</v>
      </c>
      <c r="D33" s="29" t="s">
        <v>389</v>
      </c>
      <c r="E33" s="9">
        <v>8</v>
      </c>
    </row>
    <row r="34" spans="3:5" ht="15.75" x14ac:dyDescent="0.25">
      <c r="C34" s="8" t="s">
        <v>211</v>
      </c>
      <c r="D34" s="29" t="s">
        <v>58</v>
      </c>
      <c r="E34" s="9">
        <v>42</v>
      </c>
    </row>
    <row r="35" spans="3:5" ht="15.75" x14ac:dyDescent="0.25">
      <c r="C35" s="8" t="s">
        <v>211</v>
      </c>
      <c r="D35" s="29" t="s">
        <v>390</v>
      </c>
      <c r="E35" s="9">
        <v>7</v>
      </c>
    </row>
    <row r="36" spans="3:5" ht="15.75" x14ac:dyDescent="0.25">
      <c r="C36" s="8" t="s">
        <v>211</v>
      </c>
      <c r="D36" s="29" t="s">
        <v>165</v>
      </c>
      <c r="E36" s="9">
        <v>2</v>
      </c>
    </row>
    <row r="37" spans="3:5" ht="15.75" x14ac:dyDescent="0.25">
      <c r="C37" s="8" t="s">
        <v>211</v>
      </c>
      <c r="D37" s="29" t="s">
        <v>391</v>
      </c>
      <c r="E37" s="9">
        <v>3</v>
      </c>
    </row>
    <row r="38" spans="3:5" ht="15.75" x14ac:dyDescent="0.25">
      <c r="C38" s="8" t="s">
        <v>211</v>
      </c>
      <c r="D38" s="29" t="s">
        <v>392</v>
      </c>
      <c r="E38" s="9">
        <v>7</v>
      </c>
    </row>
    <row r="39" spans="3:5" ht="15.75" x14ac:dyDescent="0.25">
      <c r="C39" s="8" t="s">
        <v>211</v>
      </c>
      <c r="D39" s="29" t="s">
        <v>261</v>
      </c>
      <c r="E39" s="9">
        <v>172</v>
      </c>
    </row>
    <row r="40" spans="3:5" ht="15.75" x14ac:dyDescent="0.25">
      <c r="C40" s="8" t="s">
        <v>211</v>
      </c>
      <c r="D40" s="29" t="s">
        <v>262</v>
      </c>
      <c r="E40" s="9">
        <v>76</v>
      </c>
    </row>
    <row r="41" spans="3:5" ht="15.75" x14ac:dyDescent="0.25">
      <c r="C41" s="8" t="s">
        <v>211</v>
      </c>
      <c r="D41" s="29" t="s">
        <v>453</v>
      </c>
      <c r="E41" s="9">
        <v>1</v>
      </c>
    </row>
    <row r="42" spans="3:5" ht="15.75" x14ac:dyDescent="0.25">
      <c r="C42" s="8" t="s">
        <v>211</v>
      </c>
      <c r="D42" s="29" t="s">
        <v>263</v>
      </c>
      <c r="E42" s="9">
        <v>8</v>
      </c>
    </row>
    <row r="43" spans="3:5" ht="15.75" x14ac:dyDescent="0.25">
      <c r="C43" s="8" t="s">
        <v>211</v>
      </c>
      <c r="D43" s="29" t="s">
        <v>264</v>
      </c>
      <c r="E43" s="9">
        <v>3</v>
      </c>
    </row>
    <row r="44" spans="3:5" ht="15.75" x14ac:dyDescent="0.25">
      <c r="C44" s="8" t="s">
        <v>211</v>
      </c>
      <c r="D44" s="29" t="s">
        <v>454</v>
      </c>
      <c r="E44" s="9">
        <v>1</v>
      </c>
    </row>
    <row r="45" spans="3:5" ht="15.75" x14ac:dyDescent="0.25">
      <c r="C45" s="8" t="s">
        <v>211</v>
      </c>
      <c r="D45" s="29" t="s">
        <v>265</v>
      </c>
      <c r="E45" s="9">
        <v>8</v>
      </c>
    </row>
    <row r="46" spans="3:5" ht="15.75" x14ac:dyDescent="0.25">
      <c r="C46" s="8" t="s">
        <v>211</v>
      </c>
      <c r="D46" s="29" t="s">
        <v>174</v>
      </c>
      <c r="E46" s="9">
        <v>7</v>
      </c>
    </row>
    <row r="47" spans="3:5" ht="15.75" x14ac:dyDescent="0.25">
      <c r="C47" s="8" t="s">
        <v>211</v>
      </c>
      <c r="D47" s="29" t="s">
        <v>455</v>
      </c>
      <c r="E47" s="9">
        <v>3</v>
      </c>
    </row>
    <row r="48" spans="3:5" ht="15.75" x14ac:dyDescent="0.25">
      <c r="C48" s="8" t="s">
        <v>211</v>
      </c>
      <c r="D48" s="29" t="s">
        <v>178</v>
      </c>
      <c r="E48" s="9">
        <v>49</v>
      </c>
    </row>
    <row r="49" spans="3:5" ht="15.75" x14ac:dyDescent="0.25">
      <c r="C49" s="8" t="s">
        <v>36</v>
      </c>
      <c r="D49" s="29" t="s">
        <v>37</v>
      </c>
      <c r="E49" s="9">
        <v>2</v>
      </c>
    </row>
    <row r="50" spans="3:5" ht="15.75" x14ac:dyDescent="0.25">
      <c r="C50" s="8" t="s">
        <v>36</v>
      </c>
      <c r="D50" s="29" t="s">
        <v>46</v>
      </c>
      <c r="E50" s="9">
        <v>2</v>
      </c>
    </row>
    <row r="51" spans="3:5" ht="15.75" x14ac:dyDescent="0.25">
      <c r="C51" s="8" t="s">
        <v>36</v>
      </c>
      <c r="D51" s="29" t="s">
        <v>64</v>
      </c>
      <c r="E51" s="9">
        <v>1</v>
      </c>
    </row>
    <row r="52" spans="3:5" ht="15.75" x14ac:dyDescent="0.25">
      <c r="C52" s="8" t="s">
        <v>293</v>
      </c>
      <c r="D52" s="29" t="s">
        <v>293</v>
      </c>
      <c r="E52" s="9">
        <v>23</v>
      </c>
    </row>
    <row r="53" spans="3:5" ht="15.75" x14ac:dyDescent="0.25">
      <c r="C53" s="8" t="s">
        <v>212</v>
      </c>
      <c r="D53" s="29" t="s">
        <v>212</v>
      </c>
      <c r="E53" s="9">
        <v>216</v>
      </c>
    </row>
    <row r="54" spans="3:5" ht="15.75" x14ac:dyDescent="0.25">
      <c r="C54" s="8" t="s">
        <v>295</v>
      </c>
      <c r="D54" s="29" t="s">
        <v>295</v>
      </c>
      <c r="E54" s="9">
        <v>4</v>
      </c>
    </row>
    <row r="55" spans="3:5" ht="15.75" x14ac:dyDescent="0.25">
      <c r="C55" s="8" t="s">
        <v>296</v>
      </c>
      <c r="D55" s="29" t="s">
        <v>296</v>
      </c>
      <c r="E55" s="9">
        <v>2</v>
      </c>
    </row>
    <row r="56" spans="3:5" ht="15.75" x14ac:dyDescent="0.25">
      <c r="C56" s="8" t="s">
        <v>213</v>
      </c>
      <c r="D56" s="29" t="s">
        <v>213</v>
      </c>
      <c r="E56" s="9">
        <v>115</v>
      </c>
    </row>
    <row r="57" spans="3:5" ht="15.75" x14ac:dyDescent="0.25">
      <c r="C57" s="8" t="s">
        <v>459</v>
      </c>
      <c r="D57" s="29" t="s">
        <v>459</v>
      </c>
      <c r="E57" s="9">
        <v>1</v>
      </c>
    </row>
    <row r="58" spans="3:5" ht="15.75" x14ac:dyDescent="0.25">
      <c r="C58" s="8" t="s">
        <v>440</v>
      </c>
      <c r="D58" s="29" t="s">
        <v>440</v>
      </c>
      <c r="E58" s="9">
        <v>4</v>
      </c>
    </row>
    <row r="59" spans="3:5" ht="15.75" x14ac:dyDescent="0.25">
      <c r="C59" s="8" t="s">
        <v>32</v>
      </c>
      <c r="D59" s="29" t="s">
        <v>33</v>
      </c>
      <c r="E59" s="9">
        <v>2</v>
      </c>
    </row>
    <row r="60" spans="3:5" ht="15.75" x14ac:dyDescent="0.25">
      <c r="C60" s="8" t="s">
        <v>32</v>
      </c>
      <c r="D60" s="29" t="s">
        <v>34</v>
      </c>
      <c r="E60" s="9">
        <v>1</v>
      </c>
    </row>
    <row r="61" spans="3:5" ht="15.75" x14ac:dyDescent="0.25">
      <c r="C61" s="8" t="s">
        <v>32</v>
      </c>
      <c r="D61" s="29" t="s">
        <v>35</v>
      </c>
      <c r="E61" s="9">
        <v>1</v>
      </c>
    </row>
    <row r="62" spans="3:5" ht="15.75" x14ac:dyDescent="0.25">
      <c r="C62" s="8" t="s">
        <v>32</v>
      </c>
      <c r="D62" s="29" t="s">
        <v>37</v>
      </c>
      <c r="E62" s="9">
        <v>87</v>
      </c>
    </row>
    <row r="63" spans="3:5" ht="15.75" x14ac:dyDescent="0.25">
      <c r="C63" s="8" t="s">
        <v>32</v>
      </c>
      <c r="D63" s="29" t="s">
        <v>38</v>
      </c>
      <c r="E63" s="9">
        <v>10</v>
      </c>
    </row>
    <row r="64" spans="3:5" ht="15.75" x14ac:dyDescent="0.25">
      <c r="C64" s="8" t="s">
        <v>32</v>
      </c>
      <c r="D64" s="29" t="s">
        <v>39</v>
      </c>
      <c r="E64" s="9">
        <v>3</v>
      </c>
    </row>
    <row r="65" spans="3:5" ht="15.75" x14ac:dyDescent="0.25">
      <c r="C65" s="8" t="s">
        <v>32</v>
      </c>
      <c r="D65" s="29" t="s">
        <v>43</v>
      </c>
      <c r="E65" s="9">
        <v>8</v>
      </c>
    </row>
    <row r="66" spans="3:5" ht="15.75" x14ac:dyDescent="0.25">
      <c r="C66" s="8" t="s">
        <v>32</v>
      </c>
      <c r="D66" s="29" t="s">
        <v>48</v>
      </c>
      <c r="E66" s="9">
        <v>11</v>
      </c>
    </row>
    <row r="67" spans="3:5" ht="15.75" x14ac:dyDescent="0.25">
      <c r="C67" s="8" t="s">
        <v>32</v>
      </c>
      <c r="D67" s="29" t="s">
        <v>52</v>
      </c>
      <c r="E67" s="9">
        <v>11</v>
      </c>
    </row>
    <row r="68" spans="3:5" ht="15.75" x14ac:dyDescent="0.25">
      <c r="C68" s="8" t="s">
        <v>32</v>
      </c>
      <c r="D68" s="29" t="s">
        <v>53</v>
      </c>
      <c r="E68" s="9">
        <v>1</v>
      </c>
    </row>
    <row r="69" spans="3:5" ht="15.75" x14ac:dyDescent="0.25">
      <c r="C69" s="8" t="s">
        <v>32</v>
      </c>
      <c r="D69" s="29" t="s">
        <v>58</v>
      </c>
      <c r="E69" s="9">
        <v>32</v>
      </c>
    </row>
    <row r="70" spans="3:5" ht="15.75" x14ac:dyDescent="0.25">
      <c r="C70" s="8" t="s">
        <v>32</v>
      </c>
      <c r="D70" s="29" t="s">
        <v>59</v>
      </c>
      <c r="E70" s="9">
        <v>53</v>
      </c>
    </row>
    <row r="71" spans="3:5" ht="15.75" x14ac:dyDescent="0.25">
      <c r="C71" s="8" t="s">
        <v>32</v>
      </c>
      <c r="D71" s="29" t="s">
        <v>62</v>
      </c>
      <c r="E71" s="9">
        <v>8</v>
      </c>
    </row>
    <row r="72" spans="3:5" ht="15.75" x14ac:dyDescent="0.25">
      <c r="C72" s="8" t="s">
        <v>32</v>
      </c>
      <c r="D72" s="29" t="s">
        <v>64</v>
      </c>
      <c r="E72" s="9">
        <v>5</v>
      </c>
    </row>
    <row r="73" spans="3:5" ht="15.75" x14ac:dyDescent="0.25">
      <c r="C73" s="8" t="s">
        <v>32</v>
      </c>
      <c r="D73" s="29" t="s">
        <v>65</v>
      </c>
      <c r="E73" s="9">
        <v>42</v>
      </c>
    </row>
    <row r="74" spans="3:5" ht="15.75" x14ac:dyDescent="0.25">
      <c r="C74" s="8" t="s">
        <v>32</v>
      </c>
      <c r="D74" s="29" t="s">
        <v>67</v>
      </c>
      <c r="E74" s="9">
        <v>1</v>
      </c>
    </row>
    <row r="75" spans="3:5" ht="15.75" x14ac:dyDescent="0.25">
      <c r="C75" s="8" t="s">
        <v>32</v>
      </c>
      <c r="D75" s="29" t="s">
        <v>68</v>
      </c>
      <c r="E75" s="9">
        <v>1</v>
      </c>
    </row>
    <row r="76" spans="3:5" ht="15.75" x14ac:dyDescent="0.25">
      <c r="C76" s="8" t="s">
        <v>32</v>
      </c>
      <c r="D76" s="29" t="s">
        <v>69</v>
      </c>
      <c r="E76" s="9">
        <v>4</v>
      </c>
    </row>
    <row r="77" spans="3:5" ht="15.75" x14ac:dyDescent="0.25">
      <c r="C77" s="8" t="s">
        <v>32</v>
      </c>
      <c r="D77" s="29" t="s">
        <v>70</v>
      </c>
      <c r="E77" s="9">
        <v>3</v>
      </c>
    </row>
    <row r="78" spans="3:5" ht="15.75" x14ac:dyDescent="0.25">
      <c r="C78" s="8" t="s">
        <v>32</v>
      </c>
      <c r="D78" s="29" t="s">
        <v>71</v>
      </c>
      <c r="E78" s="9">
        <v>10</v>
      </c>
    </row>
    <row r="79" spans="3:5" ht="15.75" x14ac:dyDescent="0.25">
      <c r="C79" s="8" t="s">
        <v>32</v>
      </c>
      <c r="D79" s="29" t="s">
        <v>72</v>
      </c>
      <c r="E79" s="9">
        <v>3</v>
      </c>
    </row>
    <row r="80" spans="3:5" ht="15.75" x14ac:dyDescent="0.25">
      <c r="C80" s="8" t="s">
        <v>32</v>
      </c>
      <c r="D80" s="29" t="s">
        <v>73</v>
      </c>
      <c r="E80" s="9">
        <v>14</v>
      </c>
    </row>
    <row r="81" spans="3:5" ht="15.75" x14ac:dyDescent="0.25">
      <c r="C81" s="8" t="s">
        <v>441</v>
      </c>
      <c r="D81" s="29" t="s">
        <v>441</v>
      </c>
      <c r="E81" s="9">
        <v>43</v>
      </c>
    </row>
    <row r="82" spans="3:5" ht="15.75" x14ac:dyDescent="0.25">
      <c r="C82" s="8" t="s">
        <v>441</v>
      </c>
      <c r="D82" s="29" t="s">
        <v>374</v>
      </c>
      <c r="E82" s="9">
        <v>2</v>
      </c>
    </row>
    <row r="83" spans="3:5" ht="15.75" x14ac:dyDescent="0.25">
      <c r="C83" s="8" t="s">
        <v>374</v>
      </c>
      <c r="D83" s="29" t="s">
        <v>374</v>
      </c>
      <c r="E83" s="9">
        <v>216</v>
      </c>
    </row>
    <row r="84" spans="3:5" ht="15.75" x14ac:dyDescent="0.25">
      <c r="C84" s="8" t="s">
        <v>374</v>
      </c>
      <c r="D84" s="29" t="s">
        <v>404</v>
      </c>
      <c r="E84" s="9">
        <v>5</v>
      </c>
    </row>
    <row r="85" spans="3:5" ht="15.75" x14ac:dyDescent="0.25">
      <c r="C85" s="8" t="s">
        <v>144</v>
      </c>
      <c r="D85" s="29" t="s">
        <v>144</v>
      </c>
      <c r="E85" s="9">
        <v>11</v>
      </c>
    </row>
    <row r="86" spans="3:5" ht="15.75" x14ac:dyDescent="0.25">
      <c r="C86" s="8" t="s">
        <v>298</v>
      </c>
      <c r="D86" s="29" t="s">
        <v>144</v>
      </c>
      <c r="E86" s="9">
        <v>1</v>
      </c>
    </row>
    <row r="87" spans="3:5" ht="15.75" x14ac:dyDescent="0.25">
      <c r="C87" s="8" t="s">
        <v>301</v>
      </c>
      <c r="D87" s="29" t="s">
        <v>301</v>
      </c>
      <c r="E87" s="9">
        <v>32</v>
      </c>
    </row>
    <row r="88" spans="3:5" ht="15.75" x14ac:dyDescent="0.25">
      <c r="C88" s="8" t="s">
        <v>302</v>
      </c>
      <c r="D88" s="29" t="s">
        <v>302</v>
      </c>
      <c r="E88" s="9">
        <v>36</v>
      </c>
    </row>
    <row r="89" spans="3:5" ht="15.75" x14ac:dyDescent="0.25">
      <c r="C89" s="8" t="s">
        <v>444</v>
      </c>
      <c r="D89" s="29" t="s">
        <v>444</v>
      </c>
      <c r="E89" s="9">
        <v>1</v>
      </c>
    </row>
    <row r="90" spans="3:5" ht="15.75" x14ac:dyDescent="0.25">
      <c r="C90" s="8" t="s">
        <v>304</v>
      </c>
      <c r="D90" s="29" t="s">
        <v>304</v>
      </c>
      <c r="E90" s="9">
        <v>49</v>
      </c>
    </row>
    <row r="91" spans="3:5" ht="15.75" x14ac:dyDescent="0.25">
      <c r="C91" s="8" t="s">
        <v>305</v>
      </c>
      <c r="D91" s="29" t="s">
        <v>305</v>
      </c>
      <c r="E91" s="9">
        <v>111</v>
      </c>
    </row>
    <row r="92" spans="3:5" ht="15.75" x14ac:dyDescent="0.25">
      <c r="C92" s="8" t="s">
        <v>307</v>
      </c>
      <c r="D92" s="29" t="s">
        <v>307</v>
      </c>
      <c r="E92" s="9">
        <v>5</v>
      </c>
    </row>
    <row r="93" spans="3:5" ht="15.75" x14ac:dyDescent="0.25">
      <c r="C93" s="8" t="s">
        <v>308</v>
      </c>
      <c r="D93" s="29" t="s">
        <v>308</v>
      </c>
      <c r="E93" s="9">
        <v>1</v>
      </c>
    </row>
    <row r="94" spans="3:5" ht="15.75" x14ac:dyDescent="0.25">
      <c r="C94" s="8" t="s">
        <v>445</v>
      </c>
      <c r="D94" s="29" t="s">
        <v>445</v>
      </c>
      <c r="E94" s="9">
        <v>135</v>
      </c>
    </row>
    <row r="95" spans="3:5" ht="15.75" x14ac:dyDescent="0.25">
      <c r="C95" s="8" t="s">
        <v>41</v>
      </c>
      <c r="D95" s="29" t="s">
        <v>42</v>
      </c>
      <c r="E95" s="9">
        <v>18</v>
      </c>
    </row>
    <row r="96" spans="3:5" ht="15.75" x14ac:dyDescent="0.25">
      <c r="C96" s="8" t="s">
        <v>41</v>
      </c>
      <c r="D96" s="29" t="s">
        <v>50</v>
      </c>
      <c r="E96" s="9">
        <v>4</v>
      </c>
    </row>
    <row r="97" spans="3:5" ht="15.75" x14ac:dyDescent="0.25">
      <c r="C97" s="8" t="s">
        <v>41</v>
      </c>
      <c r="D97" s="29" t="s">
        <v>51</v>
      </c>
      <c r="E97" s="9">
        <v>2</v>
      </c>
    </row>
    <row r="98" spans="3:5" ht="15.75" x14ac:dyDescent="0.25">
      <c r="C98" s="8" t="s">
        <v>41</v>
      </c>
      <c r="D98" s="29" t="s">
        <v>57</v>
      </c>
      <c r="E98" s="9">
        <v>5</v>
      </c>
    </row>
    <row r="99" spans="3:5" ht="15.75" x14ac:dyDescent="0.25">
      <c r="C99" s="8" t="s">
        <v>41</v>
      </c>
      <c r="D99" s="29" t="s">
        <v>58</v>
      </c>
      <c r="E99" s="9">
        <v>2</v>
      </c>
    </row>
    <row r="100" spans="3:5" ht="15.75" x14ac:dyDescent="0.25">
      <c r="C100" s="8" t="s">
        <v>41</v>
      </c>
      <c r="D100" s="29" t="s">
        <v>63</v>
      </c>
      <c r="E100" s="9">
        <v>21</v>
      </c>
    </row>
    <row r="101" spans="3:5" ht="15.75" x14ac:dyDescent="0.25">
      <c r="C101" s="8" t="s">
        <v>363</v>
      </c>
      <c r="D101" s="29" t="s">
        <v>363</v>
      </c>
      <c r="E101" s="9">
        <v>8</v>
      </c>
    </row>
    <row r="102" spans="3:5" ht="15.75" x14ac:dyDescent="0.25">
      <c r="C102" s="8" t="s">
        <v>364</v>
      </c>
      <c r="D102" s="29" t="s">
        <v>364</v>
      </c>
      <c r="E102" s="9">
        <v>1</v>
      </c>
    </row>
    <row r="103" spans="3:5" ht="15.75" x14ac:dyDescent="0.25">
      <c r="C103" s="8" t="s">
        <v>365</v>
      </c>
      <c r="D103" s="29" t="s">
        <v>365</v>
      </c>
      <c r="E103" s="9">
        <v>6</v>
      </c>
    </row>
    <row r="104" spans="3:5" ht="15.75" x14ac:dyDescent="0.25">
      <c r="C104" s="8" t="s">
        <v>394</v>
      </c>
      <c r="D104" s="29" t="s">
        <v>366</v>
      </c>
      <c r="E104" s="9">
        <v>39</v>
      </c>
    </row>
    <row r="105" spans="3:5" ht="15.75" x14ac:dyDescent="0.25">
      <c r="C105" s="8" t="s">
        <v>395</v>
      </c>
      <c r="D105" s="29" t="s">
        <v>367</v>
      </c>
      <c r="E105" s="9">
        <v>1</v>
      </c>
    </row>
    <row r="106" spans="3:5" ht="15.75" x14ac:dyDescent="0.25">
      <c r="C106" s="8" t="s">
        <v>395</v>
      </c>
      <c r="D106" s="29" t="s">
        <v>368</v>
      </c>
      <c r="E106" s="9">
        <v>4</v>
      </c>
    </row>
    <row r="107" spans="3:5" ht="15.75" x14ac:dyDescent="0.25">
      <c r="C107" s="8" t="s">
        <v>393</v>
      </c>
      <c r="D107" s="29" t="s">
        <v>360</v>
      </c>
      <c r="E107" s="9">
        <v>1</v>
      </c>
    </row>
    <row r="108" spans="3:5" ht="15.75" x14ac:dyDescent="0.25">
      <c r="C108" s="8" t="s">
        <v>393</v>
      </c>
      <c r="D108" s="29" t="s">
        <v>318</v>
      </c>
      <c r="E108" s="9">
        <v>14</v>
      </c>
    </row>
    <row r="109" spans="3:5" ht="15.75" x14ac:dyDescent="0.25">
      <c r="C109" s="8" t="s">
        <v>393</v>
      </c>
      <c r="D109" s="29" t="s">
        <v>267</v>
      </c>
      <c r="E109" s="9">
        <v>1</v>
      </c>
    </row>
    <row r="110" spans="3:5" ht="15.75" x14ac:dyDescent="0.25">
      <c r="C110" s="8" t="s">
        <v>393</v>
      </c>
      <c r="D110" s="29" t="s">
        <v>268</v>
      </c>
      <c r="E110" s="9">
        <v>393</v>
      </c>
    </row>
    <row r="111" spans="3:5" ht="15.75" x14ac:dyDescent="0.25">
      <c r="C111" s="8" t="s">
        <v>393</v>
      </c>
      <c r="D111" s="29" t="s">
        <v>361</v>
      </c>
      <c r="E111" s="9">
        <v>21</v>
      </c>
    </row>
    <row r="112" spans="3:5" ht="15.75" x14ac:dyDescent="0.25">
      <c r="C112" s="8" t="s">
        <v>393</v>
      </c>
      <c r="D112" s="29" t="s">
        <v>137</v>
      </c>
      <c r="E112" s="9">
        <v>4</v>
      </c>
    </row>
    <row r="113" spans="3:5" ht="15.75" x14ac:dyDescent="0.25">
      <c r="C113" s="8" t="s">
        <v>393</v>
      </c>
      <c r="D113" s="29" t="s">
        <v>270</v>
      </c>
      <c r="E113" s="9">
        <v>453</v>
      </c>
    </row>
    <row r="114" spans="3:5" ht="15.75" x14ac:dyDescent="0.25">
      <c r="C114" s="8" t="s">
        <v>393</v>
      </c>
      <c r="D114" s="29" t="s">
        <v>319</v>
      </c>
      <c r="E114" s="9">
        <v>1</v>
      </c>
    </row>
    <row r="115" spans="3:5" ht="15.75" x14ac:dyDescent="0.25">
      <c r="C115" s="8" t="s">
        <v>393</v>
      </c>
      <c r="D115" s="29" t="s">
        <v>186</v>
      </c>
      <c r="E115" s="9">
        <v>5</v>
      </c>
    </row>
    <row r="116" spans="3:5" ht="15.75" x14ac:dyDescent="0.25">
      <c r="C116" s="8" t="s">
        <v>393</v>
      </c>
      <c r="D116" s="29" t="s">
        <v>362</v>
      </c>
      <c r="E116" s="9">
        <v>11</v>
      </c>
    </row>
    <row r="117" spans="3:5" ht="15.75" x14ac:dyDescent="0.25">
      <c r="C117" s="8" t="s">
        <v>393</v>
      </c>
      <c r="D117" s="29" t="s">
        <v>146</v>
      </c>
      <c r="E117" s="9">
        <v>4</v>
      </c>
    </row>
    <row r="118" spans="3:5" ht="15.75" x14ac:dyDescent="0.25">
      <c r="C118" s="8" t="s">
        <v>393</v>
      </c>
      <c r="D118" s="29" t="s">
        <v>404</v>
      </c>
      <c r="E118" s="9">
        <v>48</v>
      </c>
    </row>
    <row r="119" spans="3:5" ht="15.75" x14ac:dyDescent="0.25">
      <c r="C119" s="8" t="s">
        <v>393</v>
      </c>
      <c r="D119" s="29" t="s">
        <v>273</v>
      </c>
      <c r="E119" s="9">
        <v>356</v>
      </c>
    </row>
    <row r="120" spans="3:5" ht="15.75" x14ac:dyDescent="0.25">
      <c r="C120" s="8" t="s">
        <v>393</v>
      </c>
      <c r="D120" s="29" t="s">
        <v>274</v>
      </c>
      <c r="E120" s="9">
        <v>482</v>
      </c>
    </row>
    <row r="121" spans="3:5" ht="15.75" x14ac:dyDescent="0.25">
      <c r="C121" s="8" t="s">
        <v>393</v>
      </c>
      <c r="D121" s="29" t="s">
        <v>322</v>
      </c>
      <c r="E121" s="9">
        <v>1</v>
      </c>
    </row>
    <row r="122" spans="3:5" ht="15.75" x14ac:dyDescent="0.25">
      <c r="C122" s="8" t="s">
        <v>393</v>
      </c>
      <c r="D122" s="29" t="s">
        <v>58</v>
      </c>
      <c r="E122" s="9">
        <v>46</v>
      </c>
    </row>
    <row r="123" spans="3:5" ht="15.75" x14ac:dyDescent="0.25">
      <c r="C123" s="8" t="s">
        <v>393</v>
      </c>
      <c r="D123" s="29" t="s">
        <v>324</v>
      </c>
      <c r="E123" s="9">
        <v>1</v>
      </c>
    </row>
    <row r="124" spans="3:5" ht="15.75" x14ac:dyDescent="0.25">
      <c r="C124" s="8" t="s">
        <v>393</v>
      </c>
      <c r="D124" s="29" t="s">
        <v>370</v>
      </c>
      <c r="E124" s="9">
        <v>833</v>
      </c>
    </row>
    <row r="125" spans="3:5" ht="15.75" x14ac:dyDescent="0.25">
      <c r="C125" s="8" t="s">
        <v>393</v>
      </c>
      <c r="D125" s="29" t="s">
        <v>371</v>
      </c>
      <c r="E125" s="9">
        <v>1</v>
      </c>
    </row>
    <row r="126" spans="3:5" ht="15.75" x14ac:dyDescent="0.25">
      <c r="C126" s="8" t="s">
        <v>393</v>
      </c>
      <c r="D126" s="29" t="s">
        <v>372</v>
      </c>
      <c r="E126" s="9">
        <v>413</v>
      </c>
    </row>
    <row r="127" spans="3:5" ht="15.75" x14ac:dyDescent="0.25">
      <c r="C127" s="8" t="s">
        <v>393</v>
      </c>
      <c r="D127" s="29" t="s">
        <v>373</v>
      </c>
      <c r="E127" s="9">
        <v>11</v>
      </c>
    </row>
    <row r="128" spans="3:5" ht="15.75" x14ac:dyDescent="0.25">
      <c r="C128" s="8" t="s">
        <v>393</v>
      </c>
      <c r="D128" s="29" t="s">
        <v>171</v>
      </c>
      <c r="E128" s="9">
        <v>64</v>
      </c>
    </row>
    <row r="129" spans="3:5" ht="15.75" x14ac:dyDescent="0.25">
      <c r="C129" s="8" t="s">
        <v>393</v>
      </c>
      <c r="D129" s="29" t="s">
        <v>279</v>
      </c>
      <c r="E129" s="9">
        <v>1</v>
      </c>
    </row>
    <row r="130" spans="3:5" ht="15.75" x14ac:dyDescent="0.25">
      <c r="C130" s="8" t="s">
        <v>393</v>
      </c>
      <c r="D130" s="29" t="s">
        <v>177</v>
      </c>
      <c r="E130" s="9">
        <v>9</v>
      </c>
    </row>
    <row r="131" spans="3:5" ht="15.75" x14ac:dyDescent="0.25">
      <c r="C131" s="8" t="s">
        <v>369</v>
      </c>
      <c r="D131" s="29" t="s">
        <v>369</v>
      </c>
      <c r="E131" s="9">
        <v>5</v>
      </c>
    </row>
    <row r="132" spans="3:5" ht="15.75" x14ac:dyDescent="0.25">
      <c r="C132" s="8" t="s">
        <v>376</v>
      </c>
      <c r="D132" s="29" t="s">
        <v>376</v>
      </c>
      <c r="E132" s="9">
        <v>81</v>
      </c>
    </row>
    <row r="133" spans="3:5" ht="15.75" x14ac:dyDescent="0.25">
      <c r="C133" s="8" t="s">
        <v>376</v>
      </c>
      <c r="D133" s="29" t="s">
        <v>377</v>
      </c>
      <c r="E133" s="9">
        <v>1926</v>
      </c>
    </row>
    <row r="134" spans="3:5" ht="15.75" x14ac:dyDescent="0.25">
      <c r="C134" s="8" t="s">
        <v>376</v>
      </c>
      <c r="D134" s="29" t="s">
        <v>404</v>
      </c>
      <c r="E134" s="9">
        <v>159</v>
      </c>
    </row>
    <row r="135" spans="3:5" ht="15.75" x14ac:dyDescent="0.25">
      <c r="C135" s="8" t="s">
        <v>446</v>
      </c>
      <c r="D135" s="29" t="s">
        <v>376</v>
      </c>
      <c r="E135" s="9">
        <v>1</v>
      </c>
    </row>
    <row r="136" spans="3:5" ht="15.75" x14ac:dyDescent="0.25">
      <c r="C136" s="8" t="s">
        <v>446</v>
      </c>
      <c r="D136" s="29" t="s">
        <v>446</v>
      </c>
      <c r="E136" s="9">
        <v>78</v>
      </c>
    </row>
    <row r="137" spans="3:5" ht="15.75" x14ac:dyDescent="0.25">
      <c r="C137" s="8" t="s">
        <v>197</v>
      </c>
      <c r="D137" s="29" t="s">
        <v>197</v>
      </c>
      <c r="E137" s="9">
        <v>2</v>
      </c>
    </row>
    <row r="138" spans="3:5" ht="15.75" x14ac:dyDescent="0.25">
      <c r="C138" s="8" t="s">
        <v>147</v>
      </c>
      <c r="D138" s="29" t="s">
        <v>147</v>
      </c>
      <c r="E138" s="9">
        <v>1</v>
      </c>
    </row>
    <row r="139" spans="3:5" ht="15.75" x14ac:dyDescent="0.25">
      <c r="C139" s="8" t="s">
        <v>422</v>
      </c>
      <c r="D139" s="29" t="s">
        <v>422</v>
      </c>
      <c r="E139" s="9">
        <v>4</v>
      </c>
    </row>
    <row r="140" spans="3:5" ht="15.75" x14ac:dyDescent="0.25">
      <c r="C140" s="8" t="s">
        <v>378</v>
      </c>
      <c r="D140" s="29" t="s">
        <v>378</v>
      </c>
      <c r="E140" s="9">
        <v>7</v>
      </c>
    </row>
    <row r="141" spans="3:5" ht="15.75" x14ac:dyDescent="0.25">
      <c r="C141" s="8" t="s">
        <v>447</v>
      </c>
      <c r="D141" s="29" t="s">
        <v>447</v>
      </c>
      <c r="E141" s="9">
        <v>4</v>
      </c>
    </row>
    <row r="142" spans="3:5" ht="15.75" x14ac:dyDescent="0.25">
      <c r="C142" s="8" t="s">
        <v>225</v>
      </c>
      <c r="D142" s="29" t="s">
        <v>225</v>
      </c>
      <c r="E142" s="9">
        <v>1</v>
      </c>
    </row>
    <row r="143" spans="3:5" ht="15.75" x14ac:dyDescent="0.25">
      <c r="C143" s="8" t="s">
        <v>448</v>
      </c>
      <c r="D143" s="29" t="s">
        <v>448</v>
      </c>
      <c r="E143" s="9">
        <v>20</v>
      </c>
    </row>
    <row r="144" spans="3:5" ht="15.75" x14ac:dyDescent="0.25">
      <c r="C144" s="8" t="s">
        <v>379</v>
      </c>
      <c r="D144" s="29" t="s">
        <v>404</v>
      </c>
      <c r="E144" s="9">
        <v>1</v>
      </c>
    </row>
    <row r="145" spans="3:5" ht="15.75" x14ac:dyDescent="0.25">
      <c r="C145" s="8" t="s">
        <v>379</v>
      </c>
      <c r="D145" s="29" t="s">
        <v>379</v>
      </c>
      <c r="E145" s="9">
        <v>145</v>
      </c>
    </row>
    <row r="146" spans="3:5" ht="15.75" x14ac:dyDescent="0.25">
      <c r="C146" s="8" t="s">
        <v>310</v>
      </c>
      <c r="D146" s="29" t="s">
        <v>404</v>
      </c>
      <c r="E146" s="9">
        <v>2</v>
      </c>
    </row>
    <row r="147" spans="3:5" ht="15.75" x14ac:dyDescent="0.25">
      <c r="C147" s="8" t="s">
        <v>44</v>
      </c>
      <c r="D147" s="29" t="s">
        <v>185</v>
      </c>
      <c r="E147" s="9">
        <v>31</v>
      </c>
    </row>
    <row r="148" spans="3:5" ht="15.75" x14ac:dyDescent="0.25">
      <c r="C148" s="8" t="s">
        <v>44</v>
      </c>
      <c r="D148" s="29" t="s">
        <v>45</v>
      </c>
      <c r="E148" s="9">
        <v>3</v>
      </c>
    </row>
    <row r="149" spans="3:5" ht="15.75" x14ac:dyDescent="0.25">
      <c r="C149" s="8" t="s">
        <v>44</v>
      </c>
      <c r="D149" s="29" t="s">
        <v>321</v>
      </c>
      <c r="E149" s="9">
        <v>1</v>
      </c>
    </row>
    <row r="150" spans="3:5" ht="15.75" x14ac:dyDescent="0.25">
      <c r="C150" s="8" t="s">
        <v>44</v>
      </c>
      <c r="D150" s="29" t="s">
        <v>55</v>
      </c>
      <c r="E150" s="9">
        <v>5</v>
      </c>
    </row>
    <row r="151" spans="3:5" ht="15.75" x14ac:dyDescent="0.25">
      <c r="C151" s="8" t="s">
        <v>359</v>
      </c>
      <c r="D151" s="29" t="s">
        <v>359</v>
      </c>
      <c r="E151" s="9">
        <v>1</v>
      </c>
    </row>
    <row r="152" spans="3:5" ht="15.75" x14ac:dyDescent="0.25">
      <c r="C152" s="8" t="s">
        <v>156</v>
      </c>
      <c r="D152" s="29" t="s">
        <v>156</v>
      </c>
      <c r="E152" s="9">
        <v>1</v>
      </c>
    </row>
    <row r="153" spans="3:5" ht="15.75" x14ac:dyDescent="0.25">
      <c r="C153" s="8" t="s">
        <v>56</v>
      </c>
      <c r="D153" s="29" t="s">
        <v>56</v>
      </c>
      <c r="E153" s="9">
        <v>55</v>
      </c>
    </row>
    <row r="154" spans="3:5" ht="15.75" x14ac:dyDescent="0.25">
      <c r="C154" s="8" t="s">
        <v>521</v>
      </c>
      <c r="D154" s="29" t="s">
        <v>521</v>
      </c>
      <c r="E154" s="9">
        <v>1</v>
      </c>
    </row>
    <row r="155" spans="3:5" ht="15.75" x14ac:dyDescent="0.25">
      <c r="C155" s="8" t="s">
        <v>230</v>
      </c>
      <c r="D155" s="29" t="s">
        <v>230</v>
      </c>
      <c r="E155" s="9">
        <v>7</v>
      </c>
    </row>
    <row r="156" spans="3:5" ht="15.75" x14ac:dyDescent="0.25">
      <c r="C156" s="8" t="s">
        <v>231</v>
      </c>
      <c r="D156" s="29" t="s">
        <v>375</v>
      </c>
      <c r="E156" s="9">
        <v>1</v>
      </c>
    </row>
    <row r="157" spans="3:5" ht="15.75" x14ac:dyDescent="0.25">
      <c r="C157" s="8" t="s">
        <v>231</v>
      </c>
      <c r="D157" s="29" t="s">
        <v>404</v>
      </c>
      <c r="E157" s="9">
        <v>6</v>
      </c>
    </row>
    <row r="158" spans="3:5" ht="15.75" x14ac:dyDescent="0.25">
      <c r="C158" s="8" t="s">
        <v>231</v>
      </c>
      <c r="D158" s="29" t="s">
        <v>231</v>
      </c>
      <c r="E158" s="9">
        <v>12</v>
      </c>
    </row>
    <row r="159" spans="3:5" ht="15.75" x14ac:dyDescent="0.25">
      <c r="C159" s="8" t="s">
        <v>231</v>
      </c>
      <c r="D159" s="29" t="s">
        <v>287</v>
      </c>
      <c r="E159" s="9">
        <v>2</v>
      </c>
    </row>
    <row r="160" spans="3:5" ht="15.75" x14ac:dyDescent="0.25">
      <c r="C160" s="8" t="s">
        <v>313</v>
      </c>
      <c r="D160" s="29" t="s">
        <v>313</v>
      </c>
      <c r="E160" s="9">
        <v>5</v>
      </c>
    </row>
    <row r="161" spans="3:5" ht="15.75" x14ac:dyDescent="0.25">
      <c r="C161" s="8" t="s">
        <v>232</v>
      </c>
      <c r="D161" s="29" t="s">
        <v>232</v>
      </c>
      <c r="E161" s="9">
        <v>252</v>
      </c>
    </row>
    <row r="162" spans="3:5" ht="15.75" x14ac:dyDescent="0.25">
      <c r="C162" s="8" t="s">
        <v>233</v>
      </c>
      <c r="D162" s="29" t="s">
        <v>233</v>
      </c>
      <c r="E162" s="9">
        <v>5</v>
      </c>
    </row>
    <row r="163" spans="3:5" ht="15.75" x14ac:dyDescent="0.25">
      <c r="C163" s="8" t="s">
        <v>181</v>
      </c>
      <c r="D163" s="29" t="s">
        <v>181</v>
      </c>
      <c r="E163" s="9">
        <v>4</v>
      </c>
    </row>
    <row r="164" spans="3:5" ht="15.75" x14ac:dyDescent="0.25">
      <c r="C164" s="8" t="s">
        <v>380</v>
      </c>
      <c r="D164" s="29" t="s">
        <v>380</v>
      </c>
      <c r="E164" s="9">
        <v>2</v>
      </c>
    </row>
    <row r="165" spans="3:5" ht="15.75" x14ac:dyDescent="0.25">
      <c r="C165" s="8" t="s">
        <v>358</v>
      </c>
      <c r="D165" s="29" t="s">
        <v>358</v>
      </c>
      <c r="E165" s="9">
        <v>16</v>
      </c>
    </row>
    <row r="166" spans="3:5" ht="15.75" x14ac:dyDescent="0.25">
      <c r="C166" s="8" t="s">
        <v>466</v>
      </c>
      <c r="D166" s="29" t="s">
        <v>472</v>
      </c>
      <c r="E166" s="9">
        <v>2</v>
      </c>
    </row>
    <row r="167" spans="3:5" ht="15.75" x14ac:dyDescent="0.25">
      <c r="C167" s="8" t="s">
        <v>519</v>
      </c>
      <c r="D167" s="29" t="s">
        <v>500</v>
      </c>
      <c r="E167" s="9">
        <v>2</v>
      </c>
    </row>
    <row r="168" spans="3:5" ht="15.75" x14ac:dyDescent="0.25">
      <c r="C168" s="8" t="s">
        <v>449</v>
      </c>
      <c r="D168" s="29" t="s">
        <v>449</v>
      </c>
      <c r="E168" s="9">
        <v>1</v>
      </c>
    </row>
    <row r="169" spans="3:5" ht="15.75" x14ac:dyDescent="0.25">
      <c r="C169" s="8" t="s">
        <v>467</v>
      </c>
      <c r="D169" s="29" t="s">
        <v>467</v>
      </c>
      <c r="E169" s="9">
        <v>56</v>
      </c>
    </row>
    <row r="170" spans="3:5" ht="15.75" x14ac:dyDescent="0.25">
      <c r="C170" s="8" t="s">
        <v>497</v>
      </c>
      <c r="D170" s="29" t="s">
        <v>497</v>
      </c>
      <c r="E170" s="9">
        <v>3</v>
      </c>
    </row>
    <row r="171" spans="3:5" ht="15.75" x14ac:dyDescent="0.25">
      <c r="C171" s="8" t="s">
        <v>517</v>
      </c>
      <c r="D171" s="29" t="s">
        <v>517</v>
      </c>
      <c r="E171" s="9">
        <v>70</v>
      </c>
    </row>
    <row r="172" spans="3:5" ht="15.75" x14ac:dyDescent="0.25">
      <c r="C172" s="8" t="s">
        <v>450</v>
      </c>
      <c r="D172" s="29" t="s">
        <v>450</v>
      </c>
      <c r="E172" s="9">
        <v>51</v>
      </c>
    </row>
    <row r="173" spans="3:5" ht="15.75" x14ac:dyDescent="0.25">
      <c r="C173" s="8" t="s">
        <v>180</v>
      </c>
      <c r="D173" s="29" t="s">
        <v>180</v>
      </c>
      <c r="E173" s="9">
        <v>15</v>
      </c>
    </row>
    <row r="174" spans="3:5" ht="15.75" x14ac:dyDescent="0.25">
      <c r="C174" s="8" t="s">
        <v>451</v>
      </c>
      <c r="D174" s="29" t="s">
        <v>451</v>
      </c>
      <c r="E174" s="9">
        <v>1</v>
      </c>
    </row>
    <row r="175" spans="3:5" ht="15.75" x14ac:dyDescent="0.25">
      <c r="C175" s="8" t="s">
        <v>381</v>
      </c>
      <c r="D175" s="29" t="s">
        <v>404</v>
      </c>
      <c r="E175" s="9">
        <v>2</v>
      </c>
    </row>
    <row r="176" spans="3:5" ht="16.5" thickBot="1" x14ac:dyDescent="0.3">
      <c r="C176" s="11" t="s">
        <v>381</v>
      </c>
      <c r="D176" s="131" t="s">
        <v>381</v>
      </c>
      <c r="E176" s="12">
        <v>37</v>
      </c>
    </row>
    <row r="178" spans="2:6" ht="15" customHeight="1" x14ac:dyDescent="0.25">
      <c r="B178" s="130"/>
      <c r="C178" s="130"/>
      <c r="D178" s="130"/>
      <c r="E178" s="130"/>
      <c r="F178" s="130"/>
    </row>
    <row r="179" spans="2:6" ht="15.75" customHeight="1" x14ac:dyDescent="0.25">
      <c r="B179" s="130"/>
      <c r="C179" s="130"/>
      <c r="D179" s="130"/>
      <c r="E179" s="130"/>
      <c r="F179" s="130"/>
    </row>
  </sheetData>
  <sortState ref="C7:E176">
    <sortCondition ref="C7"/>
  </sortState>
  <mergeCells count="2">
    <mergeCell ref="B4:F4"/>
    <mergeCell ref="G6:N8"/>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9"/>
  <sheetViews>
    <sheetView workbookViewId="0"/>
  </sheetViews>
  <sheetFormatPr baseColWidth="10" defaultRowHeight="15" x14ac:dyDescent="0.25"/>
  <cols>
    <col min="1" max="1" width="10.42578125" customWidth="1"/>
    <col min="4" max="4" width="20.7109375" customWidth="1"/>
    <col min="5" max="5" width="18.5703125" customWidth="1"/>
  </cols>
  <sheetData>
    <row r="1" spans="1:7" ht="18.75" x14ac:dyDescent="0.3">
      <c r="A1" s="142" t="str">
        <f>HYPERLINK("#'Carátula'!A1","Volver al menú")</f>
        <v>Volver al menú</v>
      </c>
    </row>
    <row r="4" spans="1:7" ht="15.75" x14ac:dyDescent="0.25">
      <c r="B4" s="179" t="s">
        <v>28</v>
      </c>
      <c r="C4" s="179"/>
      <c r="D4" s="179"/>
      <c r="E4" s="179"/>
      <c r="F4" s="179"/>
      <c r="G4" s="179"/>
    </row>
    <row r="5" spans="1:7" ht="15.75" thickBot="1" x14ac:dyDescent="0.3"/>
    <row r="6" spans="1:7" ht="15.75" x14ac:dyDescent="0.25">
      <c r="D6" s="7" t="s">
        <v>5</v>
      </c>
      <c r="E6" s="22" t="s">
        <v>7</v>
      </c>
    </row>
    <row r="7" spans="1:7" ht="15.75" x14ac:dyDescent="0.25">
      <c r="D7" s="8" t="s">
        <v>125</v>
      </c>
      <c r="E7" s="9">
        <v>2162</v>
      </c>
    </row>
    <row r="8" spans="1:7" ht="15.75" x14ac:dyDescent="0.25">
      <c r="D8" s="8" t="s">
        <v>126</v>
      </c>
      <c r="E8" s="9">
        <v>3317</v>
      </c>
    </row>
    <row r="9" spans="1:7" ht="15.75" x14ac:dyDescent="0.25">
      <c r="D9" s="8" t="s">
        <v>127</v>
      </c>
      <c r="E9" s="9">
        <v>3321</v>
      </c>
    </row>
    <row r="10" spans="1:7" ht="15.75" x14ac:dyDescent="0.25">
      <c r="D10" s="8" t="s">
        <v>128</v>
      </c>
      <c r="E10" s="9">
        <v>3</v>
      </c>
    </row>
    <row r="11" spans="1:7" ht="15.75" x14ac:dyDescent="0.25">
      <c r="D11" s="8" t="s">
        <v>520</v>
      </c>
      <c r="E11" s="9">
        <v>3</v>
      </c>
    </row>
    <row r="12" spans="1:7" ht="15.75" x14ac:dyDescent="0.25">
      <c r="D12" s="8" t="s">
        <v>129</v>
      </c>
      <c r="E12" s="9">
        <v>439</v>
      </c>
    </row>
    <row r="13" spans="1:7" ht="15.75" x14ac:dyDescent="0.25">
      <c r="D13" s="8" t="s">
        <v>316</v>
      </c>
      <c r="E13" s="9">
        <v>433</v>
      </c>
    </row>
    <row r="14" spans="1:7" ht="15.75" x14ac:dyDescent="0.25">
      <c r="D14" s="8" t="s">
        <v>317</v>
      </c>
      <c r="E14" s="9">
        <v>136</v>
      </c>
    </row>
    <row r="15" spans="1:7" ht="16.5" thickBot="1" x14ac:dyDescent="0.3">
      <c r="D15" s="11" t="s">
        <v>131</v>
      </c>
      <c r="E15" s="12">
        <v>383</v>
      </c>
    </row>
    <row r="16" spans="1:7" x14ac:dyDescent="0.25">
      <c r="D16" s="2"/>
      <c r="E16" s="2"/>
    </row>
    <row r="17" spans="2:7" ht="15.75" thickBot="1" x14ac:dyDescent="0.3"/>
    <row r="18" spans="2:7" ht="15" customHeight="1" x14ac:dyDescent="0.25">
      <c r="B18" s="212" t="s">
        <v>544</v>
      </c>
      <c r="C18" s="213"/>
      <c r="D18" s="213"/>
      <c r="E18" s="213"/>
      <c r="F18" s="213"/>
      <c r="G18" s="214"/>
    </row>
    <row r="19" spans="2:7" ht="15.75" thickBot="1" x14ac:dyDescent="0.3">
      <c r="B19" s="215"/>
      <c r="C19" s="216"/>
      <c r="D19" s="216"/>
      <c r="E19" s="216"/>
      <c r="F19" s="216"/>
      <c r="G19" s="217"/>
    </row>
  </sheetData>
  <mergeCells count="2">
    <mergeCell ref="B4:G4"/>
    <mergeCell ref="B18:G19"/>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75"/>
  <sheetViews>
    <sheetView workbookViewId="0"/>
  </sheetViews>
  <sheetFormatPr baseColWidth="10" defaultRowHeight="15" x14ac:dyDescent="0.25"/>
  <cols>
    <col min="3" max="3" width="93.42578125" bestFit="1" customWidth="1"/>
    <col min="4" max="4" width="17.5703125" bestFit="1" customWidth="1"/>
  </cols>
  <sheetData>
    <row r="1" spans="1:13" ht="18.75" x14ac:dyDescent="0.3">
      <c r="A1" s="142" t="str">
        <f>HYPERLINK("#'Carátula'!A1","Volver al menú")</f>
        <v>Volver al menú</v>
      </c>
    </row>
    <row r="4" spans="1:13" ht="18.75" customHeight="1" x14ac:dyDescent="0.3">
      <c r="B4" s="179" t="s">
        <v>85</v>
      </c>
      <c r="C4" s="179"/>
      <c r="D4" s="179"/>
      <c r="E4" s="179"/>
      <c r="F4" s="28"/>
    </row>
    <row r="5" spans="1:13" ht="15.75" thickBot="1" x14ac:dyDescent="0.3"/>
    <row r="6" spans="1:13" ht="15.75" x14ac:dyDescent="0.25">
      <c r="C6" s="7" t="s">
        <v>79</v>
      </c>
      <c r="D6" s="22" t="s">
        <v>7</v>
      </c>
      <c r="F6" s="200" t="s">
        <v>547</v>
      </c>
      <c r="G6" s="201"/>
      <c r="H6" s="201"/>
      <c r="I6" s="201"/>
      <c r="J6" s="201"/>
      <c r="K6" s="201"/>
      <c r="L6" s="201"/>
      <c r="M6" s="202"/>
    </row>
    <row r="7" spans="1:13" ht="16.5" thickBot="1" x14ac:dyDescent="0.3">
      <c r="C7" s="8" t="s">
        <v>356</v>
      </c>
      <c r="D7" s="9">
        <v>113</v>
      </c>
      <c r="F7" s="204"/>
      <c r="G7" s="205"/>
      <c r="H7" s="205"/>
      <c r="I7" s="205"/>
      <c r="J7" s="205"/>
      <c r="K7" s="205"/>
      <c r="L7" s="205"/>
      <c r="M7" s="206"/>
    </row>
    <row r="8" spans="1:13" ht="15.75" x14ac:dyDescent="0.25">
      <c r="C8" s="8" t="s">
        <v>34</v>
      </c>
      <c r="D8" s="9">
        <v>47</v>
      </c>
    </row>
    <row r="9" spans="1:13" ht="15.75" x14ac:dyDescent="0.25">
      <c r="C9" s="8" t="s">
        <v>438</v>
      </c>
      <c r="D9" s="9">
        <v>2</v>
      </c>
    </row>
    <row r="10" spans="1:13" ht="15.75" x14ac:dyDescent="0.25">
      <c r="C10" s="8" t="s">
        <v>210</v>
      </c>
      <c r="D10" s="9">
        <v>1</v>
      </c>
    </row>
    <row r="11" spans="1:13" ht="15.75" x14ac:dyDescent="0.25">
      <c r="C11" s="8" t="s">
        <v>211</v>
      </c>
      <c r="D11" s="9">
        <v>2162</v>
      </c>
    </row>
    <row r="12" spans="1:13" ht="15.75" x14ac:dyDescent="0.25">
      <c r="C12" s="8" t="s">
        <v>36</v>
      </c>
      <c r="D12" s="9">
        <v>5</v>
      </c>
    </row>
    <row r="13" spans="1:13" ht="15.75" x14ac:dyDescent="0.25">
      <c r="C13" s="8" t="s">
        <v>293</v>
      </c>
      <c r="D13" s="9">
        <v>18</v>
      </c>
    </row>
    <row r="14" spans="1:13" ht="15.75" x14ac:dyDescent="0.25">
      <c r="C14" s="8" t="s">
        <v>212</v>
      </c>
      <c r="D14" s="9">
        <v>215</v>
      </c>
    </row>
    <row r="15" spans="1:13" ht="15.75" x14ac:dyDescent="0.25">
      <c r="C15" s="8" t="s">
        <v>295</v>
      </c>
      <c r="D15" s="9">
        <v>4</v>
      </c>
    </row>
    <row r="16" spans="1:13" ht="15.75" x14ac:dyDescent="0.25">
      <c r="C16" s="8" t="s">
        <v>296</v>
      </c>
      <c r="D16" s="9">
        <v>1</v>
      </c>
    </row>
    <row r="17" spans="3:4" ht="15.75" x14ac:dyDescent="0.25">
      <c r="C17" s="8" t="s">
        <v>213</v>
      </c>
      <c r="D17" s="9">
        <v>127</v>
      </c>
    </row>
    <row r="18" spans="3:4" ht="15.75" x14ac:dyDescent="0.25">
      <c r="C18" s="8" t="s">
        <v>459</v>
      </c>
      <c r="D18" s="9">
        <v>1</v>
      </c>
    </row>
    <row r="19" spans="3:4" ht="15.75" x14ac:dyDescent="0.25">
      <c r="C19" s="8" t="s">
        <v>440</v>
      </c>
      <c r="D19" s="9">
        <v>3</v>
      </c>
    </row>
    <row r="20" spans="3:4" ht="15.75" x14ac:dyDescent="0.25">
      <c r="C20" s="8" t="s">
        <v>32</v>
      </c>
      <c r="D20" s="9">
        <v>289</v>
      </c>
    </row>
    <row r="21" spans="3:4" ht="15.75" x14ac:dyDescent="0.25">
      <c r="C21" s="8" t="s">
        <v>441</v>
      </c>
      <c r="D21" s="9">
        <v>59</v>
      </c>
    </row>
    <row r="22" spans="3:4" ht="15.75" x14ac:dyDescent="0.25">
      <c r="C22" s="8" t="s">
        <v>374</v>
      </c>
      <c r="D22" s="9">
        <v>230</v>
      </c>
    </row>
    <row r="23" spans="3:4" ht="15.75" x14ac:dyDescent="0.25">
      <c r="C23" s="8" t="s">
        <v>144</v>
      </c>
      <c r="D23" s="9">
        <v>11</v>
      </c>
    </row>
    <row r="24" spans="3:4" ht="15.75" x14ac:dyDescent="0.25">
      <c r="C24" s="8" t="s">
        <v>298</v>
      </c>
      <c r="D24" s="9">
        <v>1</v>
      </c>
    </row>
    <row r="25" spans="3:4" ht="15.75" x14ac:dyDescent="0.25">
      <c r="C25" s="8" t="s">
        <v>393</v>
      </c>
      <c r="D25" s="9">
        <v>3032</v>
      </c>
    </row>
    <row r="26" spans="3:4" ht="15.75" x14ac:dyDescent="0.25">
      <c r="C26" s="8" t="s">
        <v>41</v>
      </c>
      <c r="D26" s="9">
        <v>49</v>
      </c>
    </row>
    <row r="27" spans="3:4" ht="15.75" x14ac:dyDescent="0.25">
      <c r="C27" s="8" t="s">
        <v>363</v>
      </c>
      <c r="D27" s="9">
        <v>8</v>
      </c>
    </row>
    <row r="28" spans="3:4" ht="15.75" x14ac:dyDescent="0.25">
      <c r="C28" s="8" t="s">
        <v>364</v>
      </c>
      <c r="D28" s="9">
        <v>1</v>
      </c>
    </row>
    <row r="29" spans="3:4" ht="15.75" x14ac:dyDescent="0.25">
      <c r="C29" s="8" t="s">
        <v>365</v>
      </c>
      <c r="D29" s="9">
        <v>4</v>
      </c>
    </row>
    <row r="30" spans="3:4" ht="15.75" x14ac:dyDescent="0.25">
      <c r="C30" s="8" t="s">
        <v>394</v>
      </c>
      <c r="D30" s="9">
        <v>43</v>
      </c>
    </row>
    <row r="31" spans="3:4" ht="15.75" x14ac:dyDescent="0.25">
      <c r="C31" s="8" t="s">
        <v>395</v>
      </c>
      <c r="D31" s="9">
        <v>3</v>
      </c>
    </row>
    <row r="32" spans="3:4" ht="15.75" x14ac:dyDescent="0.25">
      <c r="C32" s="8" t="s">
        <v>369</v>
      </c>
      <c r="D32" s="9">
        <v>8</v>
      </c>
    </row>
    <row r="33" spans="3:4" ht="15.75" x14ac:dyDescent="0.25">
      <c r="C33" s="8" t="s">
        <v>301</v>
      </c>
      <c r="D33" s="9">
        <v>30</v>
      </c>
    </row>
    <row r="34" spans="3:4" ht="15.75" x14ac:dyDescent="0.25">
      <c r="C34" s="8" t="s">
        <v>302</v>
      </c>
      <c r="D34" s="9">
        <v>24</v>
      </c>
    </row>
    <row r="35" spans="3:4" ht="15.75" x14ac:dyDescent="0.25">
      <c r="C35" s="8" t="s">
        <v>444</v>
      </c>
      <c r="D35" s="9">
        <v>1</v>
      </c>
    </row>
    <row r="36" spans="3:4" ht="15.75" x14ac:dyDescent="0.25">
      <c r="C36" s="8" t="s">
        <v>304</v>
      </c>
      <c r="D36" s="9">
        <v>28</v>
      </c>
    </row>
    <row r="37" spans="3:4" ht="15.75" x14ac:dyDescent="0.25">
      <c r="C37" s="8" t="s">
        <v>305</v>
      </c>
      <c r="D37" s="9">
        <v>57</v>
      </c>
    </row>
    <row r="38" spans="3:4" ht="15.75" x14ac:dyDescent="0.25">
      <c r="C38" s="8" t="s">
        <v>307</v>
      </c>
      <c r="D38" s="9">
        <v>4</v>
      </c>
    </row>
    <row r="39" spans="3:4" ht="15.75" x14ac:dyDescent="0.25">
      <c r="C39" s="8" t="s">
        <v>308</v>
      </c>
      <c r="D39" s="9">
        <v>3</v>
      </c>
    </row>
    <row r="40" spans="3:4" ht="15.75" x14ac:dyDescent="0.25">
      <c r="C40" s="8" t="s">
        <v>445</v>
      </c>
      <c r="D40" s="9">
        <v>77</v>
      </c>
    </row>
    <row r="41" spans="3:4" ht="15.75" x14ac:dyDescent="0.25">
      <c r="C41" s="8" t="s">
        <v>376</v>
      </c>
      <c r="D41" s="9">
        <v>2684</v>
      </c>
    </row>
    <row r="42" spans="3:4" ht="15.75" x14ac:dyDescent="0.25">
      <c r="C42" s="8" t="s">
        <v>446</v>
      </c>
      <c r="D42" s="9">
        <v>104</v>
      </c>
    </row>
    <row r="43" spans="3:4" ht="15.75" x14ac:dyDescent="0.25">
      <c r="C43" s="8" t="s">
        <v>197</v>
      </c>
      <c r="D43" s="9">
        <v>1</v>
      </c>
    </row>
    <row r="44" spans="3:4" ht="15.75" x14ac:dyDescent="0.25">
      <c r="C44" s="8" t="s">
        <v>147</v>
      </c>
      <c r="D44" s="9">
        <v>2</v>
      </c>
    </row>
    <row r="45" spans="3:4" ht="15.75" x14ac:dyDescent="0.25">
      <c r="C45" s="8" t="s">
        <v>422</v>
      </c>
      <c r="D45" s="9">
        <v>5</v>
      </c>
    </row>
    <row r="46" spans="3:4" ht="15.75" x14ac:dyDescent="0.25">
      <c r="C46" s="8" t="s">
        <v>378</v>
      </c>
      <c r="D46" s="9">
        <v>5</v>
      </c>
    </row>
    <row r="47" spans="3:4" ht="15.75" x14ac:dyDescent="0.25">
      <c r="C47" s="8" t="s">
        <v>447</v>
      </c>
      <c r="D47" s="9">
        <v>6</v>
      </c>
    </row>
    <row r="48" spans="3:4" ht="15.75" x14ac:dyDescent="0.25">
      <c r="C48" s="8" t="s">
        <v>225</v>
      </c>
      <c r="D48" s="9">
        <v>1</v>
      </c>
    </row>
    <row r="49" spans="3:4" ht="15.75" x14ac:dyDescent="0.25">
      <c r="C49" s="8" t="s">
        <v>448</v>
      </c>
      <c r="D49" s="9">
        <v>20</v>
      </c>
    </row>
    <row r="50" spans="3:4" ht="15.75" x14ac:dyDescent="0.25">
      <c r="C50" s="8" t="s">
        <v>379</v>
      </c>
      <c r="D50" s="9">
        <v>151</v>
      </c>
    </row>
    <row r="51" spans="3:4" ht="15.75" x14ac:dyDescent="0.25">
      <c r="C51" s="8" t="s">
        <v>310</v>
      </c>
      <c r="D51" s="9">
        <v>3</v>
      </c>
    </row>
    <row r="52" spans="3:4" ht="15.75" x14ac:dyDescent="0.25">
      <c r="C52" s="8" t="s">
        <v>44</v>
      </c>
      <c r="D52" s="9">
        <v>36</v>
      </c>
    </row>
    <row r="53" spans="3:4" ht="15.75" x14ac:dyDescent="0.25">
      <c r="C53" s="8" t="s">
        <v>359</v>
      </c>
      <c r="D53" s="9">
        <v>1</v>
      </c>
    </row>
    <row r="54" spans="3:4" ht="15.75" x14ac:dyDescent="0.25">
      <c r="C54" s="8" t="s">
        <v>156</v>
      </c>
      <c r="D54" s="9">
        <v>1</v>
      </c>
    </row>
    <row r="55" spans="3:4" ht="15.75" x14ac:dyDescent="0.25">
      <c r="C55" s="8" t="s">
        <v>56</v>
      </c>
      <c r="D55" s="9">
        <v>53</v>
      </c>
    </row>
    <row r="56" spans="3:4" ht="15.75" x14ac:dyDescent="0.25">
      <c r="C56" s="8" t="s">
        <v>230</v>
      </c>
      <c r="D56" s="9">
        <v>8</v>
      </c>
    </row>
    <row r="57" spans="3:4" ht="15.75" x14ac:dyDescent="0.25">
      <c r="C57" s="8" t="s">
        <v>231</v>
      </c>
      <c r="D57" s="9">
        <v>30</v>
      </c>
    </row>
    <row r="58" spans="3:4" ht="15.75" x14ac:dyDescent="0.25">
      <c r="C58" s="8" t="s">
        <v>313</v>
      </c>
      <c r="D58" s="9">
        <v>4</v>
      </c>
    </row>
    <row r="59" spans="3:4" ht="15.75" x14ac:dyDescent="0.25">
      <c r="C59" s="8" t="s">
        <v>232</v>
      </c>
      <c r="D59" s="9">
        <v>219</v>
      </c>
    </row>
    <row r="60" spans="3:4" ht="15.75" x14ac:dyDescent="0.25">
      <c r="C60" s="8" t="s">
        <v>233</v>
      </c>
      <c r="D60" s="9">
        <v>5</v>
      </c>
    </row>
    <row r="61" spans="3:4" ht="15.75" x14ac:dyDescent="0.25">
      <c r="C61" s="8" t="s">
        <v>314</v>
      </c>
      <c r="D61" s="9">
        <v>1</v>
      </c>
    </row>
    <row r="62" spans="3:4" ht="15.75" x14ac:dyDescent="0.25">
      <c r="C62" s="8" t="s">
        <v>181</v>
      </c>
      <c r="D62" s="9">
        <v>3</v>
      </c>
    </row>
    <row r="63" spans="3:4" ht="15.75" x14ac:dyDescent="0.25">
      <c r="C63" s="8" t="s">
        <v>380</v>
      </c>
      <c r="D63" s="9">
        <v>4</v>
      </c>
    </row>
    <row r="64" spans="3:4" ht="15.75" x14ac:dyDescent="0.25">
      <c r="C64" s="8" t="s">
        <v>358</v>
      </c>
      <c r="D64" s="9">
        <v>21</v>
      </c>
    </row>
    <row r="65" spans="3:4" ht="15.75" x14ac:dyDescent="0.25">
      <c r="C65" s="8" t="s">
        <v>466</v>
      </c>
      <c r="D65" s="9">
        <v>1</v>
      </c>
    </row>
    <row r="66" spans="3:4" ht="15.75" x14ac:dyDescent="0.25">
      <c r="C66" s="8" t="s">
        <v>519</v>
      </c>
      <c r="D66" s="9">
        <v>3</v>
      </c>
    </row>
    <row r="67" spans="3:4" ht="15.75" x14ac:dyDescent="0.25">
      <c r="C67" s="8" t="s">
        <v>449</v>
      </c>
      <c r="D67" s="9">
        <v>1</v>
      </c>
    </row>
    <row r="68" spans="3:4" ht="15.75" x14ac:dyDescent="0.25">
      <c r="C68" s="8" t="s">
        <v>467</v>
      </c>
      <c r="D68" s="9">
        <v>14</v>
      </c>
    </row>
    <row r="69" spans="3:4" ht="15.75" x14ac:dyDescent="0.25">
      <c r="C69" s="8" t="s">
        <v>497</v>
      </c>
      <c r="D69" s="9">
        <v>7</v>
      </c>
    </row>
    <row r="70" spans="3:4" ht="15.75" x14ac:dyDescent="0.25">
      <c r="C70" s="8" t="s">
        <v>516</v>
      </c>
      <c r="D70" s="9">
        <v>1</v>
      </c>
    </row>
    <row r="71" spans="3:4" ht="15.75" x14ac:dyDescent="0.25">
      <c r="C71" s="8" t="s">
        <v>517</v>
      </c>
      <c r="D71" s="9">
        <v>33</v>
      </c>
    </row>
    <row r="72" spans="3:4" ht="15.75" x14ac:dyDescent="0.25">
      <c r="C72" s="8" t="s">
        <v>450</v>
      </c>
      <c r="D72" s="9">
        <v>54</v>
      </c>
    </row>
    <row r="73" spans="3:4" ht="15.75" x14ac:dyDescent="0.25">
      <c r="C73" s="8" t="s">
        <v>180</v>
      </c>
      <c r="D73" s="9">
        <v>14</v>
      </c>
    </row>
    <row r="74" spans="3:4" ht="15.75" x14ac:dyDescent="0.25">
      <c r="C74" s="8" t="s">
        <v>451</v>
      </c>
      <c r="D74" s="9">
        <v>1</v>
      </c>
    </row>
    <row r="75" spans="3:4" ht="16.5" thickBot="1" x14ac:dyDescent="0.3">
      <c r="C75" s="11" t="s">
        <v>381</v>
      </c>
      <c r="D75" s="12">
        <v>39</v>
      </c>
    </row>
  </sheetData>
  <mergeCells count="2">
    <mergeCell ref="B4:E4"/>
    <mergeCell ref="F6:M7"/>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158"/>
  <sheetViews>
    <sheetView workbookViewId="0"/>
  </sheetViews>
  <sheetFormatPr baseColWidth="10" defaultRowHeight="15" x14ac:dyDescent="0.25"/>
  <cols>
    <col min="2" max="2" width="93.42578125" bestFit="1" customWidth="1"/>
    <col min="3" max="3" width="17.5703125" bestFit="1" customWidth="1"/>
    <col min="5" max="5" width="11.140625" customWidth="1"/>
  </cols>
  <sheetData>
    <row r="1" spans="1:10" ht="18.75" x14ac:dyDescent="0.3">
      <c r="A1" s="142" t="str">
        <f>HYPERLINK("#'Carátula'!A1","Volver al menú")</f>
        <v>Volver al menú</v>
      </c>
    </row>
    <row r="4" spans="1:10" ht="18.75" customHeight="1" x14ac:dyDescent="0.3">
      <c r="A4" s="28"/>
      <c r="B4" s="179" t="s">
        <v>86</v>
      </c>
      <c r="C4" s="179"/>
      <c r="D4" s="179"/>
      <c r="E4" s="179"/>
      <c r="F4" s="179"/>
      <c r="G4" s="179"/>
      <c r="H4" s="179"/>
      <c r="I4" s="179"/>
      <c r="J4" s="179"/>
    </row>
    <row r="5" spans="1:10" ht="15.75" thickBot="1" x14ac:dyDescent="0.3"/>
    <row r="6" spans="1:10" ht="15.75" x14ac:dyDescent="0.25">
      <c r="B6" s="7" t="s">
        <v>4</v>
      </c>
      <c r="C6" s="22" t="s">
        <v>7</v>
      </c>
      <c r="E6" s="289" t="s">
        <v>545</v>
      </c>
      <c r="F6" s="290"/>
      <c r="G6" s="290"/>
      <c r="H6" s="290"/>
      <c r="I6" s="290"/>
      <c r="J6" s="291"/>
    </row>
    <row r="7" spans="1:10" ht="15.75" thickBot="1" x14ac:dyDescent="0.3">
      <c r="B7" s="13" t="s">
        <v>360</v>
      </c>
      <c r="C7" s="10">
        <v>1</v>
      </c>
      <c r="E7" s="292"/>
      <c r="F7" s="293"/>
      <c r="G7" s="293"/>
      <c r="H7" s="293"/>
      <c r="I7" s="293"/>
      <c r="J7" s="294"/>
    </row>
    <row r="8" spans="1:10" x14ac:dyDescent="0.25">
      <c r="B8" s="13" t="s">
        <v>318</v>
      </c>
      <c r="C8" s="10">
        <v>17</v>
      </c>
    </row>
    <row r="9" spans="1:10" x14ac:dyDescent="0.25">
      <c r="B9" s="13" t="s">
        <v>268</v>
      </c>
      <c r="C9" s="10">
        <v>433</v>
      </c>
    </row>
    <row r="10" spans="1:10" x14ac:dyDescent="0.25">
      <c r="B10" s="13" t="s">
        <v>33</v>
      </c>
      <c r="C10" s="10">
        <v>2</v>
      </c>
    </row>
    <row r="11" spans="1:10" x14ac:dyDescent="0.25">
      <c r="B11" s="13" t="s">
        <v>356</v>
      </c>
      <c r="C11" s="10">
        <v>113</v>
      </c>
    </row>
    <row r="12" spans="1:10" x14ac:dyDescent="0.25">
      <c r="B12" s="13" t="s">
        <v>34</v>
      </c>
      <c r="C12" s="10">
        <v>47</v>
      </c>
    </row>
    <row r="13" spans="1:10" x14ac:dyDescent="0.25">
      <c r="B13" s="13" t="s">
        <v>34</v>
      </c>
      <c r="C13" s="10">
        <v>1</v>
      </c>
    </row>
    <row r="14" spans="1:10" x14ac:dyDescent="0.25">
      <c r="B14" s="13" t="s">
        <v>438</v>
      </c>
      <c r="C14" s="10">
        <v>2</v>
      </c>
    </row>
    <row r="15" spans="1:10" x14ac:dyDescent="0.25">
      <c r="B15" s="13" t="s">
        <v>35</v>
      </c>
      <c r="C15" s="10">
        <v>1</v>
      </c>
    </row>
    <row r="16" spans="1:10" x14ac:dyDescent="0.25">
      <c r="B16" s="13" t="s">
        <v>361</v>
      </c>
      <c r="C16" s="10">
        <v>16</v>
      </c>
    </row>
    <row r="17" spans="2:3" x14ac:dyDescent="0.25">
      <c r="B17" s="13" t="s">
        <v>210</v>
      </c>
      <c r="C17" s="10">
        <v>1</v>
      </c>
    </row>
    <row r="18" spans="2:3" x14ac:dyDescent="0.25">
      <c r="B18" s="13" t="s">
        <v>135</v>
      </c>
      <c r="C18" s="10">
        <v>40</v>
      </c>
    </row>
    <row r="19" spans="2:3" x14ac:dyDescent="0.25">
      <c r="B19" s="13" t="s">
        <v>293</v>
      </c>
      <c r="C19" s="10">
        <v>18</v>
      </c>
    </row>
    <row r="20" spans="2:3" x14ac:dyDescent="0.25">
      <c r="B20" s="13" t="s">
        <v>212</v>
      </c>
      <c r="C20" s="10">
        <v>215</v>
      </c>
    </row>
    <row r="21" spans="2:3" x14ac:dyDescent="0.25">
      <c r="B21" s="13" t="s">
        <v>137</v>
      </c>
      <c r="C21" s="10">
        <v>4</v>
      </c>
    </row>
    <row r="22" spans="2:3" x14ac:dyDescent="0.25">
      <c r="B22" s="13" t="s">
        <v>270</v>
      </c>
      <c r="C22" s="10">
        <v>457</v>
      </c>
    </row>
    <row r="23" spans="2:3" x14ac:dyDescent="0.25">
      <c r="B23" s="13" t="s">
        <v>319</v>
      </c>
      <c r="C23" s="10">
        <v>1</v>
      </c>
    </row>
    <row r="24" spans="2:3" x14ac:dyDescent="0.25">
      <c r="B24" s="13" t="s">
        <v>185</v>
      </c>
      <c r="C24" s="10">
        <v>26</v>
      </c>
    </row>
    <row r="25" spans="2:3" x14ac:dyDescent="0.25">
      <c r="B25" s="13" t="s">
        <v>239</v>
      </c>
      <c r="C25" s="10">
        <v>5</v>
      </c>
    </row>
    <row r="26" spans="2:3" x14ac:dyDescent="0.25">
      <c r="B26" s="13" t="s">
        <v>240</v>
      </c>
      <c r="C26" s="10">
        <v>323</v>
      </c>
    </row>
    <row r="27" spans="2:3" x14ac:dyDescent="0.25">
      <c r="B27" s="13" t="s">
        <v>186</v>
      </c>
      <c r="C27" s="10">
        <v>7</v>
      </c>
    </row>
    <row r="28" spans="2:3" x14ac:dyDescent="0.25">
      <c r="B28" s="13" t="s">
        <v>37</v>
      </c>
      <c r="C28" s="10">
        <v>76</v>
      </c>
    </row>
    <row r="29" spans="2:3" x14ac:dyDescent="0.25">
      <c r="B29" s="13" t="s">
        <v>295</v>
      </c>
      <c r="C29" s="10">
        <v>4</v>
      </c>
    </row>
    <row r="30" spans="2:3" x14ac:dyDescent="0.25">
      <c r="B30" s="13" t="s">
        <v>296</v>
      </c>
      <c r="C30" s="10">
        <v>1</v>
      </c>
    </row>
    <row r="31" spans="2:3" x14ac:dyDescent="0.25">
      <c r="B31" s="13" t="s">
        <v>38</v>
      </c>
      <c r="C31" s="10">
        <v>9</v>
      </c>
    </row>
    <row r="32" spans="2:3" x14ac:dyDescent="0.25">
      <c r="B32" s="13" t="s">
        <v>39</v>
      </c>
      <c r="C32" s="10">
        <v>2</v>
      </c>
    </row>
    <row r="33" spans="2:3" x14ac:dyDescent="0.25">
      <c r="B33" s="13" t="s">
        <v>213</v>
      </c>
      <c r="C33" s="10">
        <v>126</v>
      </c>
    </row>
    <row r="34" spans="2:3" x14ac:dyDescent="0.25">
      <c r="B34" s="13" t="s">
        <v>459</v>
      </c>
      <c r="C34" s="10">
        <v>1</v>
      </c>
    </row>
    <row r="35" spans="2:3" x14ac:dyDescent="0.25">
      <c r="B35" s="13" t="s">
        <v>440</v>
      </c>
      <c r="C35" s="10">
        <v>3</v>
      </c>
    </row>
    <row r="36" spans="2:3" x14ac:dyDescent="0.25">
      <c r="B36" s="13" t="s">
        <v>42</v>
      </c>
      <c r="C36" s="10">
        <v>17</v>
      </c>
    </row>
    <row r="37" spans="2:3" x14ac:dyDescent="0.25">
      <c r="B37" s="13" t="s">
        <v>43</v>
      </c>
      <c r="C37" s="10">
        <v>6</v>
      </c>
    </row>
    <row r="38" spans="2:3" x14ac:dyDescent="0.25">
      <c r="B38" s="13" t="s">
        <v>441</v>
      </c>
      <c r="C38" s="10">
        <v>58</v>
      </c>
    </row>
    <row r="39" spans="2:3" x14ac:dyDescent="0.25">
      <c r="B39" s="13" t="s">
        <v>374</v>
      </c>
      <c r="C39" s="10">
        <v>225</v>
      </c>
    </row>
    <row r="40" spans="2:3" x14ac:dyDescent="0.25">
      <c r="B40" s="13" t="s">
        <v>144</v>
      </c>
      <c r="C40" s="10">
        <v>14</v>
      </c>
    </row>
    <row r="41" spans="2:3" x14ac:dyDescent="0.25">
      <c r="B41" s="13" t="s">
        <v>362</v>
      </c>
      <c r="C41" s="10">
        <v>14</v>
      </c>
    </row>
    <row r="42" spans="2:3" x14ac:dyDescent="0.25">
      <c r="B42" s="13" t="s">
        <v>45</v>
      </c>
      <c r="C42" s="10">
        <v>2</v>
      </c>
    </row>
    <row r="43" spans="2:3" x14ac:dyDescent="0.25">
      <c r="B43" s="13" t="s">
        <v>46</v>
      </c>
      <c r="C43" s="10">
        <v>1</v>
      </c>
    </row>
    <row r="44" spans="2:3" x14ac:dyDescent="0.25">
      <c r="B44" s="13" t="s">
        <v>383</v>
      </c>
      <c r="C44" s="10">
        <v>2</v>
      </c>
    </row>
    <row r="45" spans="2:3" x14ac:dyDescent="0.25">
      <c r="B45" s="13" t="s">
        <v>375</v>
      </c>
      <c r="C45" s="10">
        <v>12</v>
      </c>
    </row>
    <row r="46" spans="2:3" x14ac:dyDescent="0.25">
      <c r="B46" s="13" t="s">
        <v>442</v>
      </c>
      <c r="C46" s="10">
        <v>5</v>
      </c>
    </row>
    <row r="47" spans="2:3" x14ac:dyDescent="0.25">
      <c r="B47" s="13" t="s">
        <v>384</v>
      </c>
      <c r="C47" s="10">
        <v>91</v>
      </c>
    </row>
    <row r="48" spans="2:3" x14ac:dyDescent="0.25">
      <c r="B48" s="13" t="s">
        <v>363</v>
      </c>
      <c r="C48" s="10">
        <v>8</v>
      </c>
    </row>
    <row r="49" spans="2:3" x14ac:dyDescent="0.25">
      <c r="B49" s="13" t="s">
        <v>364</v>
      </c>
      <c r="C49" s="10">
        <v>1</v>
      </c>
    </row>
    <row r="50" spans="2:3" x14ac:dyDescent="0.25">
      <c r="B50" s="13" t="s">
        <v>365</v>
      </c>
      <c r="C50" s="10">
        <v>4</v>
      </c>
    </row>
    <row r="51" spans="2:3" x14ac:dyDescent="0.25">
      <c r="B51" s="13" t="s">
        <v>366</v>
      </c>
      <c r="C51" s="10">
        <v>43</v>
      </c>
    </row>
    <row r="52" spans="2:3" x14ac:dyDescent="0.25">
      <c r="B52" s="13" t="s">
        <v>368</v>
      </c>
      <c r="C52" s="10">
        <v>3</v>
      </c>
    </row>
    <row r="53" spans="2:3" x14ac:dyDescent="0.25">
      <c r="B53" s="13" t="s">
        <v>369</v>
      </c>
      <c r="C53" s="10">
        <v>8</v>
      </c>
    </row>
    <row r="54" spans="2:3" x14ac:dyDescent="0.25">
      <c r="B54" s="13" t="s">
        <v>301</v>
      </c>
      <c r="C54" s="10">
        <v>30</v>
      </c>
    </row>
    <row r="55" spans="2:3" x14ac:dyDescent="0.25">
      <c r="B55" s="13" t="s">
        <v>302</v>
      </c>
      <c r="C55" s="10">
        <v>24</v>
      </c>
    </row>
    <row r="56" spans="2:3" x14ac:dyDescent="0.25">
      <c r="B56" s="13" t="s">
        <v>444</v>
      </c>
      <c r="C56" s="10">
        <v>1</v>
      </c>
    </row>
    <row r="57" spans="2:3" x14ac:dyDescent="0.25">
      <c r="B57" s="13" t="s">
        <v>304</v>
      </c>
      <c r="C57" s="10">
        <v>28</v>
      </c>
    </row>
    <row r="58" spans="2:3" x14ac:dyDescent="0.25">
      <c r="B58" s="13" t="s">
        <v>305</v>
      </c>
      <c r="C58" s="10">
        <v>57</v>
      </c>
    </row>
    <row r="59" spans="2:3" x14ac:dyDescent="0.25">
      <c r="B59" s="13" t="s">
        <v>307</v>
      </c>
      <c r="C59" s="10">
        <v>4</v>
      </c>
    </row>
    <row r="60" spans="2:3" x14ac:dyDescent="0.25">
      <c r="B60" s="13" t="s">
        <v>308</v>
      </c>
      <c r="C60" s="10">
        <v>3</v>
      </c>
    </row>
    <row r="61" spans="2:3" x14ac:dyDescent="0.25">
      <c r="B61" s="13" t="s">
        <v>445</v>
      </c>
      <c r="C61" s="10">
        <v>77</v>
      </c>
    </row>
    <row r="62" spans="2:3" x14ac:dyDescent="0.25">
      <c r="B62" s="13" t="s">
        <v>146</v>
      </c>
      <c r="C62" s="10">
        <v>5</v>
      </c>
    </row>
    <row r="63" spans="2:3" x14ac:dyDescent="0.25">
      <c r="B63" s="13" t="s">
        <v>376</v>
      </c>
      <c r="C63" s="10">
        <v>121</v>
      </c>
    </row>
    <row r="64" spans="2:3" x14ac:dyDescent="0.25">
      <c r="B64" s="13" t="s">
        <v>446</v>
      </c>
      <c r="C64" s="10">
        <v>101</v>
      </c>
    </row>
    <row r="65" spans="2:3" x14ac:dyDescent="0.25">
      <c r="B65" s="13" t="s">
        <v>385</v>
      </c>
      <c r="C65" s="10">
        <v>9</v>
      </c>
    </row>
    <row r="66" spans="2:3" x14ac:dyDescent="0.25">
      <c r="B66" s="13" t="s">
        <v>386</v>
      </c>
      <c r="C66" s="10">
        <v>14</v>
      </c>
    </row>
    <row r="67" spans="2:3" x14ac:dyDescent="0.25">
      <c r="B67" s="13" t="s">
        <v>377</v>
      </c>
      <c r="C67" s="10">
        <v>2334</v>
      </c>
    </row>
    <row r="68" spans="2:3" x14ac:dyDescent="0.25">
      <c r="B68" s="13" t="s">
        <v>387</v>
      </c>
      <c r="C68" s="10">
        <v>2</v>
      </c>
    </row>
    <row r="69" spans="2:3" x14ac:dyDescent="0.25">
      <c r="B69" s="13" t="s">
        <v>388</v>
      </c>
      <c r="C69" s="10">
        <v>394</v>
      </c>
    </row>
    <row r="70" spans="2:3" x14ac:dyDescent="0.25">
      <c r="B70" s="13" t="s">
        <v>197</v>
      </c>
      <c r="C70" s="10">
        <v>1</v>
      </c>
    </row>
    <row r="71" spans="2:3" x14ac:dyDescent="0.25">
      <c r="B71" s="13" t="s">
        <v>147</v>
      </c>
      <c r="C71" s="10">
        <v>2</v>
      </c>
    </row>
    <row r="72" spans="2:3" x14ac:dyDescent="0.25">
      <c r="B72" s="13" t="s">
        <v>422</v>
      </c>
      <c r="C72" s="10">
        <v>5</v>
      </c>
    </row>
    <row r="73" spans="2:3" x14ac:dyDescent="0.25">
      <c r="B73" s="13" t="s">
        <v>378</v>
      </c>
      <c r="C73" s="10">
        <v>5</v>
      </c>
    </row>
    <row r="74" spans="2:3" x14ac:dyDescent="0.25">
      <c r="B74" s="13" t="s">
        <v>447</v>
      </c>
      <c r="C74" s="10">
        <v>6</v>
      </c>
    </row>
    <row r="75" spans="2:3" x14ac:dyDescent="0.25">
      <c r="B75" s="13" t="s">
        <v>48</v>
      </c>
      <c r="C75" s="10">
        <v>4</v>
      </c>
    </row>
    <row r="76" spans="2:3" x14ac:dyDescent="0.25">
      <c r="B76" s="13" t="s">
        <v>404</v>
      </c>
      <c r="C76" s="10">
        <v>353</v>
      </c>
    </row>
    <row r="77" spans="2:3" x14ac:dyDescent="0.25">
      <c r="B77" s="13" t="s">
        <v>225</v>
      </c>
      <c r="C77" s="10">
        <v>1</v>
      </c>
    </row>
    <row r="78" spans="2:3" x14ac:dyDescent="0.25">
      <c r="B78" s="13" t="s">
        <v>249</v>
      </c>
      <c r="C78" s="10">
        <v>3</v>
      </c>
    </row>
    <row r="79" spans="2:3" x14ac:dyDescent="0.25">
      <c r="B79" s="13" t="s">
        <v>250</v>
      </c>
      <c r="C79" s="10">
        <v>1</v>
      </c>
    </row>
    <row r="80" spans="2:3" x14ac:dyDescent="0.25">
      <c r="B80" s="13" t="s">
        <v>251</v>
      </c>
      <c r="C80" s="10">
        <v>4</v>
      </c>
    </row>
    <row r="81" spans="2:3" x14ac:dyDescent="0.25">
      <c r="B81" s="13" t="s">
        <v>151</v>
      </c>
      <c r="C81" s="10">
        <v>716</v>
      </c>
    </row>
    <row r="82" spans="2:3" x14ac:dyDescent="0.25">
      <c r="B82" s="13" t="s">
        <v>252</v>
      </c>
      <c r="C82" s="10">
        <v>15</v>
      </c>
    </row>
    <row r="83" spans="2:3" x14ac:dyDescent="0.25">
      <c r="B83" s="13" t="s">
        <v>50</v>
      </c>
      <c r="C83" s="10">
        <v>2</v>
      </c>
    </row>
    <row r="84" spans="2:3" x14ac:dyDescent="0.25">
      <c r="B84" s="13" t="s">
        <v>51</v>
      </c>
      <c r="C84" s="10">
        <v>1</v>
      </c>
    </row>
    <row r="85" spans="2:3" x14ac:dyDescent="0.25">
      <c r="B85" s="13" t="s">
        <v>448</v>
      </c>
      <c r="C85" s="10">
        <v>20</v>
      </c>
    </row>
    <row r="86" spans="2:3" x14ac:dyDescent="0.25">
      <c r="B86" s="13" t="s">
        <v>379</v>
      </c>
      <c r="C86" s="10">
        <v>149</v>
      </c>
    </row>
    <row r="87" spans="2:3" x14ac:dyDescent="0.25">
      <c r="B87" s="13" t="s">
        <v>253</v>
      </c>
      <c r="C87" s="10">
        <v>20</v>
      </c>
    </row>
    <row r="88" spans="2:3" x14ac:dyDescent="0.25">
      <c r="B88" s="13" t="s">
        <v>359</v>
      </c>
      <c r="C88" s="10">
        <v>1</v>
      </c>
    </row>
    <row r="89" spans="2:3" x14ac:dyDescent="0.25">
      <c r="B89" s="13" t="s">
        <v>273</v>
      </c>
      <c r="C89" s="10">
        <v>283</v>
      </c>
    </row>
    <row r="90" spans="2:3" x14ac:dyDescent="0.25">
      <c r="B90" s="13" t="s">
        <v>274</v>
      </c>
      <c r="C90" s="10">
        <v>366</v>
      </c>
    </row>
    <row r="91" spans="2:3" x14ac:dyDescent="0.25">
      <c r="B91" s="13" t="s">
        <v>52</v>
      </c>
      <c r="C91" s="10">
        <v>8</v>
      </c>
    </row>
    <row r="92" spans="2:3" x14ac:dyDescent="0.25">
      <c r="B92" s="13" t="s">
        <v>156</v>
      </c>
      <c r="C92" s="10">
        <v>1</v>
      </c>
    </row>
    <row r="93" spans="2:3" x14ac:dyDescent="0.25">
      <c r="B93" s="13" t="s">
        <v>53</v>
      </c>
      <c r="C93" s="10">
        <v>1</v>
      </c>
    </row>
    <row r="94" spans="2:3" x14ac:dyDescent="0.25">
      <c r="B94" s="13" t="s">
        <v>254</v>
      </c>
      <c r="C94" s="10">
        <v>1</v>
      </c>
    </row>
    <row r="95" spans="2:3" x14ac:dyDescent="0.25">
      <c r="B95" s="13" t="s">
        <v>158</v>
      </c>
      <c r="C95" s="10">
        <v>3</v>
      </c>
    </row>
    <row r="96" spans="2:3" x14ac:dyDescent="0.25">
      <c r="B96" s="13" t="s">
        <v>321</v>
      </c>
      <c r="C96" s="10">
        <v>1</v>
      </c>
    </row>
    <row r="97" spans="2:3" x14ac:dyDescent="0.25">
      <c r="B97" s="13" t="s">
        <v>55</v>
      </c>
      <c r="C97" s="10">
        <v>6</v>
      </c>
    </row>
    <row r="98" spans="2:3" x14ac:dyDescent="0.25">
      <c r="B98" s="13" t="s">
        <v>56</v>
      </c>
      <c r="C98" s="10">
        <v>53</v>
      </c>
    </row>
    <row r="99" spans="2:3" x14ac:dyDescent="0.25">
      <c r="B99" s="13" t="s">
        <v>322</v>
      </c>
      <c r="C99" s="10">
        <v>1</v>
      </c>
    </row>
    <row r="100" spans="2:3" x14ac:dyDescent="0.25">
      <c r="B100" s="13" t="s">
        <v>57</v>
      </c>
      <c r="C100" s="10">
        <v>5</v>
      </c>
    </row>
    <row r="101" spans="2:3" x14ac:dyDescent="0.25">
      <c r="B101" s="13" t="s">
        <v>255</v>
      </c>
      <c r="C101" s="10">
        <v>4</v>
      </c>
    </row>
    <row r="102" spans="2:3" x14ac:dyDescent="0.25">
      <c r="B102" s="13" t="s">
        <v>256</v>
      </c>
      <c r="C102" s="10">
        <v>23</v>
      </c>
    </row>
    <row r="103" spans="2:3" x14ac:dyDescent="0.25">
      <c r="B103" s="13" t="s">
        <v>389</v>
      </c>
      <c r="C103" s="10">
        <v>11</v>
      </c>
    </row>
    <row r="104" spans="2:3" x14ac:dyDescent="0.25">
      <c r="B104" s="13" t="s">
        <v>230</v>
      </c>
      <c r="C104" s="10">
        <v>8</v>
      </c>
    </row>
    <row r="105" spans="2:3" x14ac:dyDescent="0.25">
      <c r="B105" s="13" t="s">
        <v>231</v>
      </c>
      <c r="C105" s="10">
        <v>16</v>
      </c>
    </row>
    <row r="106" spans="2:3" x14ac:dyDescent="0.25">
      <c r="B106" s="13" t="s">
        <v>313</v>
      </c>
      <c r="C106" s="10">
        <v>4</v>
      </c>
    </row>
    <row r="107" spans="2:3" x14ac:dyDescent="0.25">
      <c r="B107" s="13" t="s">
        <v>232</v>
      </c>
      <c r="C107" s="10">
        <v>219</v>
      </c>
    </row>
    <row r="108" spans="2:3" x14ac:dyDescent="0.25">
      <c r="B108" s="13" t="s">
        <v>58</v>
      </c>
      <c r="C108" s="10">
        <v>135</v>
      </c>
    </row>
    <row r="109" spans="2:3" x14ac:dyDescent="0.25">
      <c r="B109" s="13" t="s">
        <v>233</v>
      </c>
      <c r="C109" s="10">
        <v>5</v>
      </c>
    </row>
    <row r="110" spans="2:3" x14ac:dyDescent="0.25">
      <c r="B110" s="13" t="s">
        <v>314</v>
      </c>
      <c r="C110" s="10">
        <v>2</v>
      </c>
    </row>
    <row r="111" spans="2:3" x14ac:dyDescent="0.25">
      <c r="B111" s="13" t="s">
        <v>390</v>
      </c>
      <c r="C111" s="10">
        <v>6</v>
      </c>
    </row>
    <row r="112" spans="2:3" x14ac:dyDescent="0.25">
      <c r="B112" s="13" t="s">
        <v>324</v>
      </c>
      <c r="C112" s="10">
        <v>1</v>
      </c>
    </row>
    <row r="113" spans="2:3" x14ac:dyDescent="0.25">
      <c r="B113" s="13" t="s">
        <v>59</v>
      </c>
      <c r="C113" s="10">
        <v>31</v>
      </c>
    </row>
    <row r="114" spans="2:3" x14ac:dyDescent="0.25">
      <c r="B114" s="13" t="s">
        <v>181</v>
      </c>
      <c r="C114" s="10">
        <v>3</v>
      </c>
    </row>
    <row r="115" spans="2:3" x14ac:dyDescent="0.25">
      <c r="B115" s="13" t="s">
        <v>380</v>
      </c>
      <c r="C115" s="10">
        <v>4</v>
      </c>
    </row>
    <row r="116" spans="2:3" x14ac:dyDescent="0.25">
      <c r="B116" s="13" t="s">
        <v>165</v>
      </c>
      <c r="C116" s="10">
        <v>2</v>
      </c>
    </row>
    <row r="117" spans="2:3" x14ac:dyDescent="0.25">
      <c r="B117" s="13" t="s">
        <v>62</v>
      </c>
      <c r="C117" s="10">
        <v>7</v>
      </c>
    </row>
    <row r="118" spans="2:3" x14ac:dyDescent="0.25">
      <c r="B118" s="13" t="s">
        <v>358</v>
      </c>
      <c r="C118" s="10">
        <v>21</v>
      </c>
    </row>
    <row r="119" spans="2:3" x14ac:dyDescent="0.25">
      <c r="B119" s="13" t="s">
        <v>472</v>
      </c>
      <c r="C119" s="10">
        <v>1</v>
      </c>
    </row>
    <row r="120" spans="2:3" x14ac:dyDescent="0.25">
      <c r="B120" s="13" t="s">
        <v>500</v>
      </c>
      <c r="C120" s="10">
        <v>3</v>
      </c>
    </row>
    <row r="121" spans="2:3" x14ac:dyDescent="0.25">
      <c r="B121" s="13" t="s">
        <v>370</v>
      </c>
      <c r="C121" s="10">
        <v>861</v>
      </c>
    </row>
    <row r="122" spans="2:3" x14ac:dyDescent="0.25">
      <c r="B122" s="13" t="s">
        <v>371</v>
      </c>
      <c r="C122" s="10">
        <v>1</v>
      </c>
    </row>
    <row r="123" spans="2:3" x14ac:dyDescent="0.25">
      <c r="B123" s="13" t="s">
        <v>449</v>
      </c>
      <c r="C123" s="10">
        <v>1</v>
      </c>
    </row>
    <row r="124" spans="2:3" x14ac:dyDescent="0.25">
      <c r="B124" s="13" t="s">
        <v>467</v>
      </c>
      <c r="C124" s="10">
        <v>13</v>
      </c>
    </row>
    <row r="125" spans="2:3" x14ac:dyDescent="0.25">
      <c r="B125" s="13" t="s">
        <v>497</v>
      </c>
      <c r="C125" s="10">
        <v>4</v>
      </c>
    </row>
    <row r="126" spans="2:3" x14ac:dyDescent="0.25">
      <c r="B126" s="13" t="s">
        <v>517</v>
      </c>
      <c r="C126" s="10">
        <v>27</v>
      </c>
    </row>
    <row r="127" spans="2:3" x14ac:dyDescent="0.25">
      <c r="B127" s="13" t="s">
        <v>372</v>
      </c>
      <c r="C127" s="10">
        <v>365</v>
      </c>
    </row>
    <row r="128" spans="2:3" x14ac:dyDescent="0.25">
      <c r="B128" s="13" t="s">
        <v>450</v>
      </c>
      <c r="C128" s="10">
        <v>54</v>
      </c>
    </row>
    <row r="129" spans="2:3" x14ac:dyDescent="0.25">
      <c r="B129" s="13" t="s">
        <v>180</v>
      </c>
      <c r="C129" s="10">
        <v>14</v>
      </c>
    </row>
    <row r="130" spans="2:3" x14ac:dyDescent="0.25">
      <c r="B130" s="13" t="s">
        <v>451</v>
      </c>
      <c r="C130" s="10">
        <v>1</v>
      </c>
    </row>
    <row r="131" spans="2:3" x14ac:dyDescent="0.25">
      <c r="B131" s="13" t="s">
        <v>373</v>
      </c>
      <c r="C131" s="10">
        <v>15</v>
      </c>
    </row>
    <row r="132" spans="2:3" x14ac:dyDescent="0.25">
      <c r="B132" s="13" t="s">
        <v>63</v>
      </c>
      <c r="C132" s="10">
        <v>23</v>
      </c>
    </row>
    <row r="133" spans="2:3" x14ac:dyDescent="0.25">
      <c r="B133" s="13" t="s">
        <v>381</v>
      </c>
      <c r="C133" s="10">
        <v>37</v>
      </c>
    </row>
    <row r="134" spans="2:3" x14ac:dyDescent="0.25">
      <c r="B134" s="13" t="s">
        <v>64</v>
      </c>
      <c r="C134" s="10">
        <v>7</v>
      </c>
    </row>
    <row r="135" spans="2:3" x14ac:dyDescent="0.25">
      <c r="B135" s="13" t="s">
        <v>391</v>
      </c>
      <c r="C135" s="10">
        <v>3</v>
      </c>
    </row>
    <row r="136" spans="2:3" x14ac:dyDescent="0.25">
      <c r="B136" s="13" t="s">
        <v>392</v>
      </c>
      <c r="C136" s="10">
        <v>9</v>
      </c>
    </row>
    <row r="137" spans="2:3" x14ac:dyDescent="0.25">
      <c r="B137" s="13" t="s">
        <v>261</v>
      </c>
      <c r="C137" s="10">
        <v>184</v>
      </c>
    </row>
    <row r="138" spans="2:3" x14ac:dyDescent="0.25">
      <c r="B138" s="13" t="s">
        <v>262</v>
      </c>
      <c r="C138" s="10">
        <v>87</v>
      </c>
    </row>
    <row r="139" spans="2:3" x14ac:dyDescent="0.25">
      <c r="B139" s="13" t="s">
        <v>263</v>
      </c>
      <c r="C139" s="10">
        <v>7</v>
      </c>
    </row>
    <row r="140" spans="2:3" x14ac:dyDescent="0.25">
      <c r="B140" s="13" t="s">
        <v>264</v>
      </c>
      <c r="C140" s="10">
        <v>3</v>
      </c>
    </row>
    <row r="141" spans="2:3" x14ac:dyDescent="0.25">
      <c r="B141" s="13" t="s">
        <v>65</v>
      </c>
      <c r="C141" s="10">
        <v>63</v>
      </c>
    </row>
    <row r="142" spans="2:3" x14ac:dyDescent="0.25">
      <c r="B142" s="13" t="s">
        <v>171</v>
      </c>
      <c r="C142" s="10">
        <v>66</v>
      </c>
    </row>
    <row r="143" spans="2:3" x14ac:dyDescent="0.25">
      <c r="B143" s="13" t="s">
        <v>68</v>
      </c>
      <c r="C143" s="10">
        <v>2</v>
      </c>
    </row>
    <row r="144" spans="2:3" x14ac:dyDescent="0.25">
      <c r="B144" s="13" t="s">
        <v>69</v>
      </c>
      <c r="C144" s="10">
        <v>4</v>
      </c>
    </row>
    <row r="145" spans="2:3" x14ac:dyDescent="0.25">
      <c r="B145" s="13" t="s">
        <v>454</v>
      </c>
      <c r="C145" s="10">
        <v>1</v>
      </c>
    </row>
    <row r="146" spans="2:3" x14ac:dyDescent="0.25">
      <c r="B146" s="13" t="s">
        <v>70</v>
      </c>
      <c r="C146" s="10">
        <v>2</v>
      </c>
    </row>
    <row r="147" spans="2:3" x14ac:dyDescent="0.25">
      <c r="B147" s="13" t="s">
        <v>71</v>
      </c>
      <c r="C147" s="10">
        <v>13</v>
      </c>
    </row>
    <row r="148" spans="2:3" x14ac:dyDescent="0.25">
      <c r="B148" s="13" t="s">
        <v>328</v>
      </c>
      <c r="C148" s="10">
        <v>2</v>
      </c>
    </row>
    <row r="149" spans="2:3" x14ac:dyDescent="0.25">
      <c r="B149" s="13" t="s">
        <v>72</v>
      </c>
      <c r="C149" s="10">
        <v>4</v>
      </c>
    </row>
    <row r="150" spans="2:3" x14ac:dyDescent="0.25">
      <c r="B150" s="13" t="s">
        <v>265</v>
      </c>
      <c r="C150" s="10">
        <v>5</v>
      </c>
    </row>
    <row r="151" spans="2:3" x14ac:dyDescent="0.25">
      <c r="B151" s="13" t="s">
        <v>174</v>
      </c>
      <c r="C151" s="10">
        <v>6</v>
      </c>
    </row>
    <row r="152" spans="2:3" x14ac:dyDescent="0.25">
      <c r="B152" s="13" t="s">
        <v>287</v>
      </c>
      <c r="C152" s="10">
        <v>1</v>
      </c>
    </row>
    <row r="153" spans="2:3" x14ac:dyDescent="0.25">
      <c r="B153" s="13" t="s">
        <v>73</v>
      </c>
      <c r="C153" s="10">
        <v>30</v>
      </c>
    </row>
    <row r="154" spans="2:3" x14ac:dyDescent="0.25">
      <c r="B154" s="13" t="s">
        <v>455</v>
      </c>
      <c r="C154" s="10">
        <v>2</v>
      </c>
    </row>
    <row r="155" spans="2:3" x14ac:dyDescent="0.25">
      <c r="B155" s="13" t="s">
        <v>279</v>
      </c>
      <c r="C155" s="10">
        <v>1</v>
      </c>
    </row>
    <row r="156" spans="2:3" x14ac:dyDescent="0.25">
      <c r="B156" s="13" t="s">
        <v>329</v>
      </c>
      <c r="C156" s="10">
        <v>2</v>
      </c>
    </row>
    <row r="157" spans="2:3" x14ac:dyDescent="0.25">
      <c r="B157" s="13" t="s">
        <v>177</v>
      </c>
      <c r="C157" s="10">
        <v>10</v>
      </c>
    </row>
    <row r="158" spans="2:3" ht="15.75" thickBot="1" x14ac:dyDescent="0.3">
      <c r="B158" s="20" t="s">
        <v>178</v>
      </c>
      <c r="C158" s="24">
        <v>53</v>
      </c>
    </row>
  </sheetData>
  <mergeCells count="2">
    <mergeCell ref="E6:J7"/>
    <mergeCell ref="B4:J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34"/>
  <sheetViews>
    <sheetView workbookViewId="0"/>
  </sheetViews>
  <sheetFormatPr baseColWidth="10" defaultRowHeight="15" x14ac:dyDescent="0.25"/>
  <cols>
    <col min="4" max="4" width="17.28515625" bestFit="1" customWidth="1"/>
    <col min="5" max="5" width="17.5703125" bestFit="1" customWidth="1"/>
    <col min="7" max="7" width="32.85546875" customWidth="1"/>
  </cols>
  <sheetData>
    <row r="1" spans="1:12" ht="18.75" x14ac:dyDescent="0.3">
      <c r="A1" s="142" t="str">
        <f>HYPERLINK("#'Carátula'!A1","Volver al menú")</f>
        <v>Volver al menú</v>
      </c>
    </row>
    <row r="4" spans="1:12" ht="15.75" x14ac:dyDescent="0.25">
      <c r="B4" s="179" t="s">
        <v>88</v>
      </c>
      <c r="C4" s="179"/>
      <c r="D4" s="179"/>
      <c r="E4" s="179"/>
      <c r="F4" s="179"/>
      <c r="G4" s="179"/>
    </row>
    <row r="5" spans="1:12" ht="15.75" thickBot="1" x14ac:dyDescent="0.3"/>
    <row r="6" spans="1:12" ht="15.75" x14ac:dyDescent="0.25">
      <c r="D6" s="7" t="s">
        <v>87</v>
      </c>
      <c r="E6" s="22" t="s">
        <v>7</v>
      </c>
      <c r="G6" s="289" t="s">
        <v>546</v>
      </c>
      <c r="H6" s="290"/>
      <c r="I6" s="290"/>
      <c r="J6" s="290"/>
      <c r="K6" s="290"/>
      <c r="L6" s="291"/>
    </row>
    <row r="7" spans="1:12" ht="15.75" thickBot="1" x14ac:dyDescent="0.3">
      <c r="D7" s="13">
        <v>1998</v>
      </c>
      <c r="E7" s="10">
        <v>5</v>
      </c>
      <c r="G7" s="292"/>
      <c r="H7" s="293"/>
      <c r="I7" s="293"/>
      <c r="J7" s="293"/>
      <c r="K7" s="293"/>
      <c r="L7" s="294"/>
    </row>
    <row r="8" spans="1:12" x14ac:dyDescent="0.25">
      <c r="D8" s="13">
        <v>1999</v>
      </c>
      <c r="E8" s="10">
        <v>1</v>
      </c>
    </row>
    <row r="9" spans="1:12" x14ac:dyDescent="0.25">
      <c r="D9" s="13">
        <v>2000</v>
      </c>
      <c r="E9" s="10">
        <v>7</v>
      </c>
    </row>
    <row r="10" spans="1:12" x14ac:dyDescent="0.25">
      <c r="D10" s="13">
        <v>2001</v>
      </c>
      <c r="E10" s="10">
        <v>12</v>
      </c>
    </row>
    <row r="11" spans="1:12" x14ac:dyDescent="0.25">
      <c r="D11" s="13">
        <v>2002</v>
      </c>
      <c r="E11" s="10">
        <v>14</v>
      </c>
    </row>
    <row r="12" spans="1:12" x14ac:dyDescent="0.25">
      <c r="D12" s="13">
        <v>2003</v>
      </c>
      <c r="E12" s="10">
        <v>13</v>
      </c>
    </row>
    <row r="13" spans="1:12" x14ac:dyDescent="0.25">
      <c r="D13" s="13">
        <v>2004</v>
      </c>
      <c r="E13" s="10">
        <v>10</v>
      </c>
    </row>
    <row r="14" spans="1:12" x14ac:dyDescent="0.25">
      <c r="D14" s="13">
        <v>2005</v>
      </c>
      <c r="E14" s="10">
        <v>23</v>
      </c>
    </row>
    <row r="15" spans="1:12" x14ac:dyDescent="0.25">
      <c r="D15" s="13">
        <v>2006</v>
      </c>
      <c r="E15" s="10">
        <v>37</v>
      </c>
    </row>
    <row r="16" spans="1:12" x14ac:dyDescent="0.25">
      <c r="D16" s="13">
        <v>2007</v>
      </c>
      <c r="E16" s="10">
        <v>10</v>
      </c>
    </row>
    <row r="17" spans="4:5" x14ac:dyDescent="0.25">
      <c r="D17" s="13">
        <v>2008</v>
      </c>
      <c r="E17" s="10">
        <v>48</v>
      </c>
    </row>
    <row r="18" spans="4:5" x14ac:dyDescent="0.25">
      <c r="D18" s="13">
        <v>2009</v>
      </c>
      <c r="E18" s="10">
        <v>47</v>
      </c>
    </row>
    <row r="19" spans="4:5" x14ac:dyDescent="0.25">
      <c r="D19" s="13">
        <v>2010</v>
      </c>
      <c r="E19" s="10">
        <v>56</v>
      </c>
    </row>
    <row r="20" spans="4:5" x14ac:dyDescent="0.25">
      <c r="D20" s="13">
        <v>2011</v>
      </c>
      <c r="E20" s="10">
        <v>96</v>
      </c>
    </row>
    <row r="21" spans="4:5" x14ac:dyDescent="0.25">
      <c r="D21" s="13">
        <v>2012</v>
      </c>
      <c r="E21" s="10">
        <v>49</v>
      </c>
    </row>
    <row r="22" spans="4:5" x14ac:dyDescent="0.25">
      <c r="D22" s="13">
        <v>2013</v>
      </c>
      <c r="E22" s="10">
        <v>87</v>
      </c>
    </row>
    <row r="23" spans="4:5" x14ac:dyDescent="0.25">
      <c r="D23" s="13">
        <v>2014</v>
      </c>
      <c r="E23" s="10">
        <v>97</v>
      </c>
    </row>
    <row r="24" spans="4:5" x14ac:dyDescent="0.25">
      <c r="D24" s="13">
        <v>2015</v>
      </c>
      <c r="E24" s="10">
        <v>196</v>
      </c>
    </row>
    <row r="25" spans="4:5" x14ac:dyDescent="0.25">
      <c r="D25" s="13">
        <v>2016</v>
      </c>
      <c r="E25" s="10">
        <v>243</v>
      </c>
    </row>
    <row r="26" spans="4:5" x14ac:dyDescent="0.25">
      <c r="D26" s="13">
        <v>2017</v>
      </c>
      <c r="E26" s="10">
        <v>311</v>
      </c>
    </row>
    <row r="27" spans="4:5" x14ac:dyDescent="0.25">
      <c r="D27" s="13">
        <v>2018</v>
      </c>
      <c r="E27" s="10">
        <v>436</v>
      </c>
    </row>
    <row r="28" spans="4:5" x14ac:dyDescent="0.25">
      <c r="D28" s="13">
        <v>2019</v>
      </c>
      <c r="E28" s="10">
        <v>561</v>
      </c>
    </row>
    <row r="29" spans="4:5" x14ac:dyDescent="0.25">
      <c r="D29" s="13">
        <v>2020</v>
      </c>
      <c r="E29" s="10">
        <v>628</v>
      </c>
    </row>
    <row r="30" spans="4:5" x14ac:dyDescent="0.25">
      <c r="D30" s="13">
        <v>2021</v>
      </c>
      <c r="E30" s="10">
        <v>997</v>
      </c>
    </row>
    <row r="31" spans="4:5" x14ac:dyDescent="0.25">
      <c r="D31" s="13">
        <v>2022</v>
      </c>
      <c r="E31" s="10">
        <v>1179</v>
      </c>
    </row>
    <row r="32" spans="4:5" x14ac:dyDescent="0.25">
      <c r="D32" s="13">
        <v>2023</v>
      </c>
      <c r="E32" s="10">
        <v>1218</v>
      </c>
    </row>
    <row r="33" spans="4:5" x14ac:dyDescent="0.25">
      <c r="D33" s="13">
        <v>2024</v>
      </c>
      <c r="E33" s="10">
        <v>2036</v>
      </c>
    </row>
    <row r="34" spans="4:5" ht="15.75" thickBot="1" x14ac:dyDescent="0.3">
      <c r="D34" s="20">
        <v>2025</v>
      </c>
      <c r="E34" s="24">
        <v>1780</v>
      </c>
    </row>
  </sheetData>
  <mergeCells count="2">
    <mergeCell ref="B4:G4"/>
    <mergeCell ref="G6:L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61"/>
  <sheetViews>
    <sheetView topLeftCell="B1" workbookViewId="0"/>
  </sheetViews>
  <sheetFormatPr baseColWidth="10" defaultRowHeight="15" x14ac:dyDescent="0.25"/>
  <cols>
    <col min="3" max="3" width="67.5703125" bestFit="1" customWidth="1"/>
    <col min="11" max="11" width="48.7109375" bestFit="1" customWidth="1"/>
  </cols>
  <sheetData>
    <row r="1" spans="1:13" ht="18.75" x14ac:dyDescent="0.3">
      <c r="A1" s="142" t="str">
        <f>HYPERLINK("#'Carátula'!A1","Volver al menú")</f>
        <v>Volver al menú</v>
      </c>
    </row>
    <row r="4" spans="1:13" ht="15.75" x14ac:dyDescent="0.25">
      <c r="B4" s="199" t="s">
        <v>611</v>
      </c>
      <c r="C4" s="199"/>
      <c r="D4" s="199"/>
      <c r="E4" s="199"/>
      <c r="K4" s="2"/>
      <c r="L4" s="2"/>
      <c r="M4" s="2"/>
    </row>
    <row r="5" spans="1:13" ht="15.75" thickBot="1" x14ac:dyDescent="0.3">
      <c r="K5" s="2"/>
      <c r="L5" s="2"/>
      <c r="M5" s="2"/>
    </row>
    <row r="6" spans="1:13" ht="15.75" customHeight="1" x14ac:dyDescent="0.25">
      <c r="C6" s="7" t="s">
        <v>4</v>
      </c>
      <c r="D6" s="81" t="s">
        <v>92</v>
      </c>
      <c r="F6" s="200" t="s">
        <v>612</v>
      </c>
      <c r="G6" s="201"/>
      <c r="H6" s="201"/>
      <c r="I6" s="201"/>
      <c r="J6" s="201"/>
      <c r="K6" s="202"/>
      <c r="L6" s="125"/>
      <c r="M6" s="2"/>
    </row>
    <row r="7" spans="1:13" ht="15.75" x14ac:dyDescent="0.25">
      <c r="C7" s="13" t="s">
        <v>377</v>
      </c>
      <c r="D7" s="9">
        <v>3973</v>
      </c>
      <c r="F7" s="203"/>
      <c r="G7" s="146"/>
      <c r="H7" s="146"/>
      <c r="I7" s="146"/>
      <c r="J7" s="146"/>
      <c r="K7" s="147"/>
      <c r="L7" s="2"/>
      <c r="M7" s="2"/>
    </row>
    <row r="8" spans="1:13" ht="16.5" thickBot="1" x14ac:dyDescent="0.3">
      <c r="C8" s="13" t="s">
        <v>549</v>
      </c>
      <c r="D8" s="9">
        <v>1085</v>
      </c>
      <c r="F8" s="204"/>
      <c r="G8" s="205"/>
      <c r="H8" s="205"/>
      <c r="I8" s="205"/>
      <c r="J8" s="205"/>
      <c r="K8" s="206"/>
      <c r="L8" s="2"/>
      <c r="M8" s="2"/>
    </row>
    <row r="9" spans="1:13" ht="15.75" x14ac:dyDescent="0.25">
      <c r="C9" s="13" t="s">
        <v>151</v>
      </c>
      <c r="D9" s="9">
        <v>841</v>
      </c>
      <c r="K9" s="2"/>
      <c r="L9" s="2"/>
      <c r="M9" s="2"/>
    </row>
    <row r="10" spans="1:13" ht="15.75" x14ac:dyDescent="0.25">
      <c r="C10" s="13" t="s">
        <v>404</v>
      </c>
      <c r="D10" s="9">
        <v>695</v>
      </c>
      <c r="K10" s="2"/>
      <c r="L10" s="2"/>
      <c r="M10" s="2"/>
    </row>
    <row r="11" spans="1:13" ht="15.75" x14ac:dyDescent="0.25">
      <c r="C11" s="13" t="s">
        <v>388</v>
      </c>
      <c r="D11" s="9">
        <v>599</v>
      </c>
      <c r="K11" s="2"/>
      <c r="L11" s="2"/>
      <c r="M11" s="2"/>
    </row>
    <row r="12" spans="1:13" ht="15.75" x14ac:dyDescent="0.25">
      <c r="C12" s="13" t="s">
        <v>550</v>
      </c>
      <c r="D12" s="9">
        <v>568</v>
      </c>
      <c r="K12" s="2"/>
      <c r="L12" s="2"/>
      <c r="M12" s="2"/>
    </row>
    <row r="13" spans="1:13" ht="15.75" x14ac:dyDescent="0.25">
      <c r="C13" s="13" t="s">
        <v>270</v>
      </c>
      <c r="D13" s="9">
        <v>530</v>
      </c>
      <c r="K13" s="2"/>
      <c r="L13" s="2"/>
      <c r="M13" s="2"/>
    </row>
    <row r="14" spans="1:13" ht="15.75" x14ac:dyDescent="0.25">
      <c r="C14" s="13" t="s">
        <v>551</v>
      </c>
      <c r="D14" s="9">
        <v>412</v>
      </c>
      <c r="K14" s="2"/>
      <c r="L14" s="2"/>
      <c r="M14" s="2"/>
    </row>
    <row r="15" spans="1:13" ht="15.75" x14ac:dyDescent="0.25">
      <c r="C15" s="13" t="s">
        <v>274</v>
      </c>
      <c r="D15" s="9">
        <v>384</v>
      </c>
      <c r="K15" s="2"/>
      <c r="L15" s="2"/>
      <c r="M15" s="2"/>
    </row>
    <row r="16" spans="1:13" ht="15.75" x14ac:dyDescent="0.25">
      <c r="C16" s="13" t="s">
        <v>372</v>
      </c>
      <c r="D16" s="9">
        <v>360</v>
      </c>
      <c r="K16" s="2"/>
      <c r="L16" s="2"/>
      <c r="M16" s="2"/>
    </row>
    <row r="17" spans="3:13" ht="15.75" x14ac:dyDescent="0.25">
      <c r="C17" s="13" t="s">
        <v>552</v>
      </c>
      <c r="D17" s="9">
        <v>334</v>
      </c>
      <c r="K17" s="2"/>
      <c r="L17" s="2"/>
      <c r="M17" s="2"/>
    </row>
    <row r="18" spans="3:13" ht="15.75" x14ac:dyDescent="0.25">
      <c r="C18" s="13" t="s">
        <v>232</v>
      </c>
      <c r="D18" s="9">
        <v>319</v>
      </c>
      <c r="K18" s="2"/>
      <c r="L18" s="2"/>
      <c r="M18" s="2"/>
    </row>
    <row r="19" spans="3:13" ht="15.75" x14ac:dyDescent="0.25">
      <c r="C19" s="13" t="s">
        <v>553</v>
      </c>
      <c r="D19" s="9">
        <v>286</v>
      </c>
      <c r="K19" s="2"/>
      <c r="L19" s="2"/>
      <c r="M19" s="2"/>
    </row>
    <row r="20" spans="3:13" ht="15.75" x14ac:dyDescent="0.25">
      <c r="C20" s="13" t="s">
        <v>554</v>
      </c>
      <c r="D20" s="9">
        <v>273</v>
      </c>
      <c r="K20" s="2"/>
      <c r="L20" s="2"/>
      <c r="M20" s="2"/>
    </row>
    <row r="21" spans="3:13" ht="15.75" x14ac:dyDescent="0.25">
      <c r="C21" s="13" t="s">
        <v>555</v>
      </c>
      <c r="D21" s="9">
        <v>231</v>
      </c>
      <c r="K21" s="2"/>
      <c r="L21" s="2"/>
      <c r="M21" s="2"/>
    </row>
    <row r="22" spans="3:13" ht="15.75" x14ac:dyDescent="0.25">
      <c r="C22" s="13" t="s">
        <v>556</v>
      </c>
      <c r="D22" s="9">
        <v>225</v>
      </c>
      <c r="K22" s="2"/>
      <c r="L22" s="2"/>
      <c r="M22" s="2"/>
    </row>
    <row r="23" spans="3:13" ht="15.75" x14ac:dyDescent="0.25">
      <c r="C23" s="13" t="s">
        <v>557</v>
      </c>
      <c r="D23" s="9">
        <v>223</v>
      </c>
      <c r="K23" s="121"/>
      <c r="L23" s="121"/>
      <c r="M23" s="2"/>
    </row>
    <row r="24" spans="3:13" ht="15.75" x14ac:dyDescent="0.25">
      <c r="C24" s="13" t="s">
        <v>558</v>
      </c>
      <c r="D24" s="9">
        <v>207</v>
      </c>
      <c r="K24" s="2"/>
      <c r="L24" s="2"/>
      <c r="M24" s="2"/>
    </row>
    <row r="25" spans="3:13" ht="15.75" x14ac:dyDescent="0.25">
      <c r="C25" s="13" t="s">
        <v>559</v>
      </c>
      <c r="D25" s="9">
        <v>197</v>
      </c>
      <c r="K25" s="2"/>
      <c r="L25" s="2"/>
      <c r="M25" s="2"/>
    </row>
    <row r="26" spans="3:13" ht="15.75" x14ac:dyDescent="0.25">
      <c r="C26" s="13" t="s">
        <v>560</v>
      </c>
      <c r="D26" s="9">
        <v>193</v>
      </c>
      <c r="K26" s="2"/>
      <c r="L26" s="2"/>
      <c r="M26" s="2"/>
    </row>
    <row r="27" spans="3:13" ht="15.75" x14ac:dyDescent="0.25">
      <c r="C27" s="13" t="s">
        <v>384</v>
      </c>
      <c r="D27" s="9">
        <v>170</v>
      </c>
      <c r="K27" s="2"/>
      <c r="L27" s="2"/>
      <c r="M27" s="2"/>
    </row>
    <row r="28" spans="3:13" ht="15.75" x14ac:dyDescent="0.25">
      <c r="C28" s="13" t="s">
        <v>58</v>
      </c>
      <c r="D28" s="9">
        <v>154</v>
      </c>
      <c r="K28" s="2"/>
      <c r="L28" s="2"/>
      <c r="M28" s="2"/>
    </row>
    <row r="29" spans="3:13" ht="15.75" x14ac:dyDescent="0.25">
      <c r="C29" s="13" t="s">
        <v>262</v>
      </c>
      <c r="D29" s="9">
        <v>111</v>
      </c>
      <c r="K29" s="2"/>
      <c r="L29" s="2"/>
      <c r="M29" s="2"/>
    </row>
    <row r="30" spans="3:13" ht="15.75" x14ac:dyDescent="0.25">
      <c r="C30" s="13" t="s">
        <v>561</v>
      </c>
      <c r="D30" s="9">
        <v>111</v>
      </c>
    </row>
    <row r="31" spans="3:13" ht="15.75" x14ac:dyDescent="0.25">
      <c r="C31" s="13" t="s">
        <v>171</v>
      </c>
      <c r="D31" s="9">
        <v>109</v>
      </c>
    </row>
    <row r="32" spans="3:13" ht="15.75" x14ac:dyDescent="0.25">
      <c r="C32" s="13" t="s">
        <v>56</v>
      </c>
      <c r="D32" s="9">
        <v>94</v>
      </c>
    </row>
    <row r="33" spans="2:5" ht="15.75" x14ac:dyDescent="0.25">
      <c r="C33" s="13" t="s">
        <v>562</v>
      </c>
      <c r="D33" s="9">
        <v>75</v>
      </c>
    </row>
    <row r="34" spans="2:5" ht="15.75" x14ac:dyDescent="0.25">
      <c r="C34" s="13" t="s">
        <v>34</v>
      </c>
      <c r="D34" s="9">
        <v>75</v>
      </c>
    </row>
    <row r="35" spans="2:5" ht="15.75" x14ac:dyDescent="0.25">
      <c r="B35" s="2"/>
      <c r="C35" s="13" t="s">
        <v>381</v>
      </c>
      <c r="D35" s="9">
        <v>71</v>
      </c>
      <c r="E35" s="2"/>
    </row>
    <row r="36" spans="2:5" ht="15.75" x14ac:dyDescent="0.25">
      <c r="C36" s="13" t="s">
        <v>135</v>
      </c>
      <c r="D36" s="9">
        <v>65</v>
      </c>
    </row>
    <row r="37" spans="2:5" ht="15.75" x14ac:dyDescent="0.25">
      <c r="C37" s="13" t="s">
        <v>178</v>
      </c>
      <c r="D37" s="9">
        <v>53</v>
      </c>
    </row>
    <row r="38" spans="2:5" ht="15.75" x14ac:dyDescent="0.25">
      <c r="C38" s="13" t="s">
        <v>563</v>
      </c>
      <c r="D38" s="9">
        <v>52</v>
      </c>
    </row>
    <row r="39" spans="2:5" ht="15.75" x14ac:dyDescent="0.25">
      <c r="C39" s="13" t="s">
        <v>253</v>
      </c>
      <c r="D39" s="9">
        <v>42</v>
      </c>
    </row>
    <row r="40" spans="2:5" ht="15.75" x14ac:dyDescent="0.25">
      <c r="C40" s="13" t="s">
        <v>564</v>
      </c>
      <c r="D40" s="9">
        <v>41</v>
      </c>
    </row>
    <row r="41" spans="2:5" ht="15.75" x14ac:dyDescent="0.25">
      <c r="C41" s="13" t="s">
        <v>557</v>
      </c>
      <c r="D41" s="9">
        <v>39</v>
      </c>
    </row>
    <row r="42" spans="2:5" ht="15.75" x14ac:dyDescent="0.25">
      <c r="C42" s="13" t="s">
        <v>565</v>
      </c>
      <c r="D42" s="9">
        <v>38</v>
      </c>
    </row>
    <row r="43" spans="2:5" ht="15.75" x14ac:dyDescent="0.25">
      <c r="C43" s="13" t="s">
        <v>566</v>
      </c>
      <c r="D43" s="9">
        <v>35</v>
      </c>
    </row>
    <row r="44" spans="2:5" ht="15.75" x14ac:dyDescent="0.25">
      <c r="C44" s="13" t="s">
        <v>180</v>
      </c>
      <c r="D44" s="9">
        <v>31</v>
      </c>
    </row>
    <row r="45" spans="2:5" ht="15.75" x14ac:dyDescent="0.25">
      <c r="C45" s="13" t="s">
        <v>256</v>
      </c>
      <c r="D45" s="9">
        <v>31</v>
      </c>
    </row>
    <row r="46" spans="2:5" ht="15.75" x14ac:dyDescent="0.25">
      <c r="C46" s="13" t="s">
        <v>567</v>
      </c>
      <c r="D46" s="9">
        <v>29</v>
      </c>
    </row>
    <row r="47" spans="2:5" ht="15.75" x14ac:dyDescent="0.25">
      <c r="C47" s="13" t="s">
        <v>568</v>
      </c>
      <c r="D47" s="9">
        <v>23</v>
      </c>
    </row>
    <row r="48" spans="2:5" ht="15.75" x14ac:dyDescent="0.25">
      <c r="C48" s="13" t="s">
        <v>569</v>
      </c>
      <c r="D48" s="9">
        <v>22</v>
      </c>
    </row>
    <row r="49" spans="3:4" ht="15.75" x14ac:dyDescent="0.25">
      <c r="C49" s="13" t="s">
        <v>570</v>
      </c>
      <c r="D49" s="9">
        <v>22</v>
      </c>
    </row>
    <row r="50" spans="3:4" ht="15.75" x14ac:dyDescent="0.25">
      <c r="C50" s="13" t="s">
        <v>373</v>
      </c>
      <c r="D50" s="9">
        <v>22</v>
      </c>
    </row>
    <row r="51" spans="3:4" ht="15.75" x14ac:dyDescent="0.25">
      <c r="C51" s="13" t="s">
        <v>571</v>
      </c>
      <c r="D51" s="9">
        <v>22</v>
      </c>
    </row>
    <row r="52" spans="3:4" ht="15.75" x14ac:dyDescent="0.25">
      <c r="C52" s="13" t="s">
        <v>572</v>
      </c>
      <c r="D52" s="9">
        <v>21</v>
      </c>
    </row>
    <row r="53" spans="3:4" ht="15.75" x14ac:dyDescent="0.25">
      <c r="C53" s="13" t="s">
        <v>573</v>
      </c>
      <c r="D53" s="9">
        <v>21</v>
      </c>
    </row>
    <row r="54" spans="3:4" ht="15.75" x14ac:dyDescent="0.25">
      <c r="C54" s="13" t="s">
        <v>144</v>
      </c>
      <c r="D54" s="9">
        <v>20</v>
      </c>
    </row>
    <row r="55" spans="3:4" ht="15.75" x14ac:dyDescent="0.25">
      <c r="C55" s="13" t="s">
        <v>386</v>
      </c>
      <c r="D55" s="9">
        <v>19</v>
      </c>
    </row>
    <row r="56" spans="3:4" ht="15.75" x14ac:dyDescent="0.25">
      <c r="C56" s="13" t="s">
        <v>375</v>
      </c>
      <c r="D56" s="9">
        <v>18</v>
      </c>
    </row>
    <row r="57" spans="3:4" ht="15.75" x14ac:dyDescent="0.25">
      <c r="C57" s="13" t="s">
        <v>574</v>
      </c>
      <c r="D57" s="9">
        <v>18</v>
      </c>
    </row>
    <row r="58" spans="3:4" ht="15.75" x14ac:dyDescent="0.25">
      <c r="C58" s="13" t="s">
        <v>575</v>
      </c>
      <c r="D58" s="9">
        <v>16</v>
      </c>
    </row>
    <row r="59" spans="3:4" ht="15.75" x14ac:dyDescent="0.25">
      <c r="C59" s="13" t="s">
        <v>576</v>
      </c>
      <c r="D59" s="9">
        <v>16</v>
      </c>
    </row>
    <row r="60" spans="3:4" ht="15.75" x14ac:dyDescent="0.25">
      <c r="C60" s="13" t="s">
        <v>177</v>
      </c>
      <c r="D60" s="9">
        <v>15</v>
      </c>
    </row>
    <row r="61" spans="3:4" ht="15.75" x14ac:dyDescent="0.25">
      <c r="C61" s="13" t="s">
        <v>378</v>
      </c>
      <c r="D61" s="9">
        <v>15</v>
      </c>
    </row>
    <row r="62" spans="3:4" ht="15.75" x14ac:dyDescent="0.25">
      <c r="C62" s="13" t="s">
        <v>577</v>
      </c>
      <c r="D62" s="9">
        <v>14</v>
      </c>
    </row>
    <row r="63" spans="3:4" ht="15.75" x14ac:dyDescent="0.25">
      <c r="C63" s="13" t="s">
        <v>422</v>
      </c>
      <c r="D63" s="9">
        <v>13</v>
      </c>
    </row>
    <row r="64" spans="3:4" ht="15.75" x14ac:dyDescent="0.25">
      <c r="C64" s="13" t="s">
        <v>389</v>
      </c>
      <c r="D64" s="9">
        <v>12</v>
      </c>
    </row>
    <row r="65" spans="3:4" ht="15.75" x14ac:dyDescent="0.25">
      <c r="C65" s="13" t="s">
        <v>392</v>
      </c>
      <c r="D65" s="9">
        <v>11</v>
      </c>
    </row>
    <row r="66" spans="3:4" ht="15.75" x14ac:dyDescent="0.25">
      <c r="C66" s="13" t="s">
        <v>578</v>
      </c>
      <c r="D66" s="9">
        <v>11</v>
      </c>
    </row>
    <row r="67" spans="3:4" ht="15.75" x14ac:dyDescent="0.25">
      <c r="C67" s="13" t="s">
        <v>265</v>
      </c>
      <c r="D67" s="9">
        <v>11</v>
      </c>
    </row>
    <row r="68" spans="3:4" ht="15.75" x14ac:dyDescent="0.25">
      <c r="C68" s="13" t="s">
        <v>579</v>
      </c>
      <c r="D68" s="9">
        <v>10</v>
      </c>
    </row>
    <row r="69" spans="3:4" ht="15.75" x14ac:dyDescent="0.25">
      <c r="C69" s="13" t="s">
        <v>580</v>
      </c>
      <c r="D69" s="9">
        <v>10</v>
      </c>
    </row>
    <row r="70" spans="3:4" ht="15.75" x14ac:dyDescent="0.25">
      <c r="C70" s="13" t="s">
        <v>174</v>
      </c>
      <c r="D70" s="9">
        <v>9</v>
      </c>
    </row>
    <row r="71" spans="3:4" ht="15.75" x14ac:dyDescent="0.25">
      <c r="C71" s="13" t="s">
        <v>581</v>
      </c>
      <c r="D71" s="9">
        <v>9</v>
      </c>
    </row>
    <row r="72" spans="3:4" ht="15.75" x14ac:dyDescent="0.25">
      <c r="C72" s="13" t="s">
        <v>186</v>
      </c>
      <c r="D72" s="9">
        <v>9</v>
      </c>
    </row>
    <row r="73" spans="3:4" ht="15.75" x14ac:dyDescent="0.25">
      <c r="C73" s="13" t="s">
        <v>447</v>
      </c>
      <c r="D73" s="9">
        <v>9</v>
      </c>
    </row>
    <row r="74" spans="3:4" ht="15.75" x14ac:dyDescent="0.25">
      <c r="C74" s="13" t="s">
        <v>442</v>
      </c>
      <c r="D74" s="9">
        <v>9</v>
      </c>
    </row>
    <row r="75" spans="3:4" ht="15.75" x14ac:dyDescent="0.25">
      <c r="C75" s="13" t="s">
        <v>146</v>
      </c>
      <c r="D75" s="9">
        <v>8</v>
      </c>
    </row>
    <row r="76" spans="3:4" ht="15.75" x14ac:dyDescent="0.25">
      <c r="C76" s="13" t="s">
        <v>233</v>
      </c>
      <c r="D76" s="9">
        <v>8</v>
      </c>
    </row>
    <row r="77" spans="3:4" ht="15.75" x14ac:dyDescent="0.25">
      <c r="C77" s="13" t="s">
        <v>263</v>
      </c>
      <c r="D77" s="9">
        <v>7</v>
      </c>
    </row>
    <row r="78" spans="3:4" ht="15.75" x14ac:dyDescent="0.25">
      <c r="C78" s="13" t="s">
        <v>582</v>
      </c>
      <c r="D78" s="9">
        <v>7</v>
      </c>
    </row>
    <row r="79" spans="3:4" ht="15.75" x14ac:dyDescent="0.25">
      <c r="C79" s="13" t="s">
        <v>583</v>
      </c>
      <c r="D79" s="9">
        <v>6</v>
      </c>
    </row>
    <row r="80" spans="3:4" ht="15.75" x14ac:dyDescent="0.25">
      <c r="C80" s="13" t="s">
        <v>584</v>
      </c>
      <c r="D80" s="9">
        <v>6</v>
      </c>
    </row>
    <row r="81" spans="3:4" ht="15.75" x14ac:dyDescent="0.25">
      <c r="C81" s="13" t="s">
        <v>585</v>
      </c>
      <c r="D81" s="9">
        <v>6</v>
      </c>
    </row>
    <row r="82" spans="3:4" ht="15.75" x14ac:dyDescent="0.25">
      <c r="C82" s="13" t="s">
        <v>390</v>
      </c>
      <c r="D82" s="9">
        <v>6</v>
      </c>
    </row>
    <row r="83" spans="3:4" ht="15.75" x14ac:dyDescent="0.25">
      <c r="C83" s="13" t="s">
        <v>181</v>
      </c>
      <c r="D83" s="9">
        <v>6</v>
      </c>
    </row>
    <row r="84" spans="3:4" ht="15.75" x14ac:dyDescent="0.25">
      <c r="C84" s="13" t="s">
        <v>440</v>
      </c>
      <c r="D84" s="9">
        <v>6</v>
      </c>
    </row>
    <row r="85" spans="3:4" ht="15.75" x14ac:dyDescent="0.25">
      <c r="C85" s="13" t="s">
        <v>251</v>
      </c>
      <c r="D85" s="9">
        <v>5</v>
      </c>
    </row>
    <row r="86" spans="3:4" ht="15.75" x14ac:dyDescent="0.25">
      <c r="C86" s="13" t="s">
        <v>137</v>
      </c>
      <c r="D86" s="9">
        <v>5</v>
      </c>
    </row>
    <row r="87" spans="3:4" ht="15.75" x14ac:dyDescent="0.25">
      <c r="C87" s="13" t="s">
        <v>586</v>
      </c>
      <c r="D87" s="9">
        <v>5</v>
      </c>
    </row>
    <row r="88" spans="3:4" ht="15.75" x14ac:dyDescent="0.25">
      <c r="C88" s="13" t="s">
        <v>165</v>
      </c>
      <c r="D88" s="9">
        <v>5</v>
      </c>
    </row>
    <row r="89" spans="3:4" ht="15.75" x14ac:dyDescent="0.25">
      <c r="C89" s="13" t="s">
        <v>587</v>
      </c>
      <c r="D89" s="9">
        <v>5</v>
      </c>
    </row>
    <row r="90" spans="3:4" ht="15.75" x14ac:dyDescent="0.25">
      <c r="C90" s="13" t="s">
        <v>380</v>
      </c>
      <c r="D90" s="9">
        <v>5</v>
      </c>
    </row>
    <row r="91" spans="3:4" ht="15.75" x14ac:dyDescent="0.25">
      <c r="C91" s="13" t="s">
        <v>588</v>
      </c>
      <c r="D91" s="9">
        <v>5</v>
      </c>
    </row>
    <row r="92" spans="3:4" ht="15.75" x14ac:dyDescent="0.25">
      <c r="C92" s="13" t="s">
        <v>589</v>
      </c>
      <c r="D92" s="9">
        <v>4</v>
      </c>
    </row>
    <row r="93" spans="3:4" ht="15.75" x14ac:dyDescent="0.25">
      <c r="C93" s="13" t="s">
        <v>249</v>
      </c>
      <c r="D93" s="9">
        <v>4</v>
      </c>
    </row>
    <row r="94" spans="3:4" ht="15.75" x14ac:dyDescent="0.25">
      <c r="C94" s="13" t="s">
        <v>158</v>
      </c>
      <c r="D94" s="9">
        <v>4</v>
      </c>
    </row>
    <row r="95" spans="3:4" ht="15.75" x14ac:dyDescent="0.25">
      <c r="C95" s="13" t="s">
        <v>225</v>
      </c>
      <c r="D95" s="9">
        <v>4</v>
      </c>
    </row>
    <row r="96" spans="3:4" ht="15.75" x14ac:dyDescent="0.25">
      <c r="C96" s="13" t="s">
        <v>590</v>
      </c>
      <c r="D96" s="9">
        <v>4</v>
      </c>
    </row>
    <row r="97" spans="3:4" ht="15.75" x14ac:dyDescent="0.25">
      <c r="C97" s="13" t="s">
        <v>255</v>
      </c>
      <c r="D97" s="9">
        <v>4</v>
      </c>
    </row>
    <row r="98" spans="3:4" ht="15.75" x14ac:dyDescent="0.25">
      <c r="C98" s="13" t="s">
        <v>591</v>
      </c>
      <c r="D98" s="9">
        <v>4</v>
      </c>
    </row>
    <row r="99" spans="3:4" ht="15.75" x14ac:dyDescent="0.25">
      <c r="C99" s="13" t="s">
        <v>592</v>
      </c>
      <c r="D99" s="9">
        <v>4</v>
      </c>
    </row>
    <row r="100" spans="3:4" ht="15.75" x14ac:dyDescent="0.25">
      <c r="C100" s="13" t="s">
        <v>593</v>
      </c>
      <c r="D100" s="9">
        <v>3</v>
      </c>
    </row>
    <row r="101" spans="3:4" ht="15.75" x14ac:dyDescent="0.25">
      <c r="C101" s="13" t="s">
        <v>147</v>
      </c>
      <c r="D101" s="9">
        <v>3</v>
      </c>
    </row>
    <row r="102" spans="3:4" ht="15.75" x14ac:dyDescent="0.25">
      <c r="C102" s="13" t="s">
        <v>387</v>
      </c>
      <c r="D102" s="9">
        <v>3</v>
      </c>
    </row>
    <row r="103" spans="3:4" ht="15.75" x14ac:dyDescent="0.25">
      <c r="C103" s="13" t="s">
        <v>197</v>
      </c>
      <c r="D103" s="9">
        <v>3</v>
      </c>
    </row>
    <row r="104" spans="3:4" ht="15.75" x14ac:dyDescent="0.25">
      <c r="C104" s="13" t="s">
        <v>594</v>
      </c>
      <c r="D104" s="9">
        <v>3</v>
      </c>
    </row>
    <row r="105" spans="3:4" ht="15.75" x14ac:dyDescent="0.25">
      <c r="C105" s="13" t="s">
        <v>264</v>
      </c>
      <c r="D105" s="9">
        <v>3</v>
      </c>
    </row>
    <row r="106" spans="3:4" ht="15.75" x14ac:dyDescent="0.25">
      <c r="C106" s="13" t="s">
        <v>250</v>
      </c>
      <c r="D106" s="9">
        <v>3</v>
      </c>
    </row>
    <row r="107" spans="3:4" ht="15.75" x14ac:dyDescent="0.25">
      <c r="C107" s="13" t="s">
        <v>156</v>
      </c>
      <c r="D107" s="9">
        <v>3</v>
      </c>
    </row>
    <row r="108" spans="3:4" ht="15.75" x14ac:dyDescent="0.25">
      <c r="C108" s="13" t="s">
        <v>595</v>
      </c>
      <c r="D108" s="9">
        <v>2</v>
      </c>
    </row>
    <row r="109" spans="3:4" ht="15.75" x14ac:dyDescent="0.25">
      <c r="C109" s="13" t="s">
        <v>455</v>
      </c>
      <c r="D109" s="9">
        <v>2</v>
      </c>
    </row>
    <row r="110" spans="3:4" ht="15.75" x14ac:dyDescent="0.25">
      <c r="C110" s="13" t="s">
        <v>383</v>
      </c>
      <c r="D110" s="9">
        <v>2</v>
      </c>
    </row>
    <row r="111" spans="3:4" ht="15.75" x14ac:dyDescent="0.25">
      <c r="C111" s="13" t="s">
        <v>596</v>
      </c>
      <c r="D111" s="9">
        <v>2</v>
      </c>
    </row>
    <row r="112" spans="3:4" ht="15.75" x14ac:dyDescent="0.25">
      <c r="C112" s="13" t="s">
        <v>46</v>
      </c>
      <c r="D112" s="9">
        <v>2</v>
      </c>
    </row>
    <row r="113" spans="3:4" ht="15.75" x14ac:dyDescent="0.25">
      <c r="C113" s="13" t="s">
        <v>597</v>
      </c>
      <c r="D113" s="9">
        <v>2</v>
      </c>
    </row>
    <row r="114" spans="3:4" ht="15.75" x14ac:dyDescent="0.25">
      <c r="C114" s="13" t="s">
        <v>598</v>
      </c>
      <c r="D114" s="9">
        <v>2</v>
      </c>
    </row>
    <row r="115" spans="3:4" ht="15.75" x14ac:dyDescent="0.25">
      <c r="C115" s="13" t="s">
        <v>599</v>
      </c>
      <c r="D115" s="9">
        <v>2</v>
      </c>
    </row>
    <row r="116" spans="3:4" ht="15.75" x14ac:dyDescent="0.25">
      <c r="C116" s="13" t="s">
        <v>391</v>
      </c>
      <c r="D116" s="9">
        <v>2</v>
      </c>
    </row>
    <row r="117" spans="3:4" ht="15.75" x14ac:dyDescent="0.25">
      <c r="C117" s="13" t="s">
        <v>600</v>
      </c>
      <c r="D117" s="9">
        <v>2</v>
      </c>
    </row>
    <row r="118" spans="3:4" ht="15.75" x14ac:dyDescent="0.25">
      <c r="C118" s="13" t="s">
        <v>328</v>
      </c>
      <c r="D118" s="9">
        <v>2</v>
      </c>
    </row>
    <row r="119" spans="3:4" ht="15.75" x14ac:dyDescent="0.25">
      <c r="C119" s="13" t="s">
        <v>287</v>
      </c>
      <c r="D119" s="9">
        <v>2</v>
      </c>
    </row>
    <row r="120" spans="3:4" ht="15.75" x14ac:dyDescent="0.25">
      <c r="C120" s="13" t="s">
        <v>601</v>
      </c>
      <c r="D120" s="9">
        <v>1</v>
      </c>
    </row>
    <row r="121" spans="3:4" ht="15.75" x14ac:dyDescent="0.25">
      <c r="C121" s="13" t="s">
        <v>602</v>
      </c>
      <c r="D121" s="9">
        <v>1</v>
      </c>
    </row>
    <row r="122" spans="3:4" ht="15.75" x14ac:dyDescent="0.25">
      <c r="C122" s="13" t="s">
        <v>603</v>
      </c>
      <c r="D122" s="9">
        <v>1</v>
      </c>
    </row>
    <row r="123" spans="3:4" ht="15.75" x14ac:dyDescent="0.25">
      <c r="C123" s="13" t="s">
        <v>604</v>
      </c>
      <c r="D123" s="9">
        <v>1</v>
      </c>
    </row>
    <row r="124" spans="3:4" ht="15.75" x14ac:dyDescent="0.25">
      <c r="C124" s="13" t="s">
        <v>320</v>
      </c>
      <c r="D124" s="9">
        <v>1</v>
      </c>
    </row>
    <row r="125" spans="3:4" ht="15.75" x14ac:dyDescent="0.25">
      <c r="C125" s="13" t="s">
        <v>314</v>
      </c>
      <c r="D125" s="9">
        <v>1</v>
      </c>
    </row>
    <row r="126" spans="3:4" ht="15.75" x14ac:dyDescent="0.25">
      <c r="C126" s="13" t="s">
        <v>605</v>
      </c>
      <c r="D126" s="9">
        <v>1</v>
      </c>
    </row>
    <row r="127" spans="3:4" ht="15.75" x14ac:dyDescent="0.25">
      <c r="C127" s="13" t="s">
        <v>606</v>
      </c>
      <c r="D127" s="9">
        <v>1</v>
      </c>
    </row>
    <row r="128" spans="3:4" ht="15.75" x14ac:dyDescent="0.25">
      <c r="C128" s="13" t="s">
        <v>607</v>
      </c>
      <c r="D128" s="9">
        <v>1</v>
      </c>
    </row>
    <row r="129" spans="2:6" ht="15.75" x14ac:dyDescent="0.25">
      <c r="C129" s="13" t="s">
        <v>57</v>
      </c>
      <c r="D129" s="9">
        <v>1</v>
      </c>
    </row>
    <row r="130" spans="2:6" ht="15.75" x14ac:dyDescent="0.25">
      <c r="C130" s="13" t="s">
        <v>359</v>
      </c>
      <c r="D130" s="9">
        <v>1</v>
      </c>
    </row>
    <row r="131" spans="2:6" ht="15.75" x14ac:dyDescent="0.25">
      <c r="C131" s="13" t="s">
        <v>608</v>
      </c>
      <c r="D131" s="9">
        <v>1</v>
      </c>
    </row>
    <row r="132" spans="2:6" ht="15.75" x14ac:dyDescent="0.25">
      <c r="C132" s="13" t="s">
        <v>609</v>
      </c>
      <c r="D132" s="9">
        <v>1</v>
      </c>
    </row>
    <row r="133" spans="2:6" ht="15.75" x14ac:dyDescent="0.25">
      <c r="C133" s="13" t="s">
        <v>610</v>
      </c>
      <c r="D133" s="9">
        <v>1</v>
      </c>
    </row>
    <row r="134" spans="2:6" ht="16.5" thickBot="1" x14ac:dyDescent="0.3">
      <c r="C134" s="20" t="s">
        <v>319</v>
      </c>
      <c r="D134" s="12">
        <v>1</v>
      </c>
    </row>
    <row r="135" spans="2:6" x14ac:dyDescent="0.25">
      <c r="B135" s="2"/>
      <c r="C135" s="2"/>
      <c r="D135" s="2"/>
      <c r="E135" s="2"/>
      <c r="F135" s="2"/>
    </row>
    <row r="136" spans="2:6" x14ac:dyDescent="0.25">
      <c r="B136" s="2"/>
      <c r="C136" s="2"/>
      <c r="D136" s="2"/>
      <c r="E136" s="2"/>
      <c r="F136" s="2"/>
    </row>
    <row r="137" spans="2:6" x14ac:dyDescent="0.25">
      <c r="B137" s="2"/>
      <c r="C137" s="2"/>
      <c r="D137" s="2"/>
      <c r="E137" s="2"/>
      <c r="F137" s="2"/>
    </row>
    <row r="138" spans="2:6" x14ac:dyDescent="0.25">
      <c r="B138" s="2"/>
      <c r="C138" s="2"/>
      <c r="D138" s="2"/>
      <c r="E138" s="2"/>
      <c r="F138" s="2"/>
    </row>
    <row r="139" spans="2:6" x14ac:dyDescent="0.25">
      <c r="B139" s="2"/>
      <c r="C139" s="2"/>
      <c r="D139" s="2"/>
      <c r="E139" s="2"/>
      <c r="F139" s="2"/>
    </row>
    <row r="140" spans="2:6" x14ac:dyDescent="0.25">
      <c r="B140" s="2"/>
      <c r="C140" s="2"/>
      <c r="D140" s="2"/>
      <c r="E140" s="2"/>
      <c r="F140" s="2"/>
    </row>
    <row r="141" spans="2:6" x14ac:dyDescent="0.25">
      <c r="B141" s="2"/>
      <c r="C141" s="2"/>
      <c r="D141" s="2"/>
      <c r="E141" s="2"/>
      <c r="F141" s="2"/>
    </row>
    <row r="142" spans="2:6" x14ac:dyDescent="0.25">
      <c r="B142" s="2"/>
      <c r="C142" s="2"/>
      <c r="D142" s="2"/>
      <c r="E142" s="2"/>
      <c r="F142" s="2"/>
    </row>
    <row r="143" spans="2:6" x14ac:dyDescent="0.25">
      <c r="B143" s="2"/>
      <c r="C143" s="2"/>
      <c r="D143" s="2"/>
      <c r="E143" s="2"/>
      <c r="F143" s="2"/>
    </row>
    <row r="144" spans="2:6" x14ac:dyDescent="0.25">
      <c r="B144" s="2"/>
      <c r="C144" s="2"/>
      <c r="D144" s="2"/>
      <c r="E144" s="2"/>
      <c r="F144" s="2"/>
    </row>
    <row r="145" spans="2:6" x14ac:dyDescent="0.25">
      <c r="B145" s="2"/>
      <c r="C145" s="2"/>
      <c r="D145" s="2"/>
      <c r="E145" s="2"/>
      <c r="F145" s="2"/>
    </row>
    <row r="146" spans="2:6" x14ac:dyDescent="0.25">
      <c r="B146" s="2"/>
      <c r="C146" s="2"/>
      <c r="D146" s="2"/>
      <c r="E146" s="2"/>
      <c r="F146" s="2"/>
    </row>
    <row r="147" spans="2:6" x14ac:dyDescent="0.25">
      <c r="B147" s="2"/>
      <c r="C147" s="2"/>
      <c r="D147" s="2"/>
      <c r="E147" s="2"/>
      <c r="F147" s="2"/>
    </row>
    <row r="148" spans="2:6" x14ac:dyDescent="0.25">
      <c r="B148" s="2"/>
      <c r="C148" s="2"/>
      <c r="D148" s="2"/>
      <c r="E148" s="2"/>
      <c r="F148" s="2"/>
    </row>
    <row r="149" spans="2:6" x14ac:dyDescent="0.25">
      <c r="B149" s="2"/>
      <c r="C149" s="2"/>
      <c r="D149" s="2"/>
      <c r="E149" s="2"/>
      <c r="F149" s="2"/>
    </row>
    <row r="150" spans="2:6" x14ac:dyDescent="0.25">
      <c r="B150" s="2"/>
      <c r="C150" s="2"/>
      <c r="D150" s="2"/>
      <c r="E150" s="2"/>
      <c r="F150" s="2"/>
    </row>
    <row r="151" spans="2:6" x14ac:dyDescent="0.25">
      <c r="B151" s="2"/>
      <c r="C151" s="2"/>
      <c r="D151" s="2"/>
      <c r="E151" s="2"/>
      <c r="F151" s="2"/>
    </row>
    <row r="152" spans="2:6" x14ac:dyDescent="0.25">
      <c r="B152" s="2"/>
      <c r="C152" s="2"/>
      <c r="D152" s="2"/>
      <c r="E152" s="2"/>
      <c r="F152" s="2"/>
    </row>
    <row r="153" spans="2:6" x14ac:dyDescent="0.25">
      <c r="B153" s="2"/>
      <c r="C153" s="2"/>
      <c r="D153" s="2"/>
      <c r="E153" s="2"/>
      <c r="F153" s="2"/>
    </row>
    <row r="154" spans="2:6" x14ac:dyDescent="0.25">
      <c r="B154" s="2"/>
      <c r="C154" s="2"/>
      <c r="D154" s="2"/>
      <c r="E154" s="2"/>
      <c r="F154" s="2"/>
    </row>
    <row r="155" spans="2:6" x14ac:dyDescent="0.25">
      <c r="B155" s="2"/>
      <c r="C155" s="2"/>
      <c r="D155" s="2"/>
      <c r="E155" s="2"/>
      <c r="F155" s="2"/>
    </row>
    <row r="156" spans="2:6" x14ac:dyDescent="0.25">
      <c r="B156" s="2"/>
      <c r="C156" s="2"/>
      <c r="D156" s="2"/>
      <c r="E156" s="2"/>
      <c r="F156" s="2"/>
    </row>
    <row r="157" spans="2:6" x14ac:dyDescent="0.25">
      <c r="B157" s="2"/>
      <c r="C157" s="2"/>
      <c r="D157" s="2"/>
      <c r="E157" s="2"/>
      <c r="F157" s="2"/>
    </row>
    <row r="158" spans="2:6" x14ac:dyDescent="0.25">
      <c r="B158" s="2"/>
      <c r="C158" s="2"/>
      <c r="D158" s="2"/>
      <c r="E158" s="2"/>
      <c r="F158" s="2"/>
    </row>
    <row r="159" spans="2:6" x14ac:dyDescent="0.25">
      <c r="B159" s="2"/>
      <c r="C159" s="2"/>
      <c r="D159" s="2"/>
      <c r="E159" s="2"/>
      <c r="F159" s="2"/>
    </row>
    <row r="160" spans="2:6" x14ac:dyDescent="0.25">
      <c r="B160" s="2"/>
      <c r="C160" s="2"/>
      <c r="D160" s="2"/>
      <c r="E160" s="2"/>
      <c r="F160" s="2"/>
    </row>
    <row r="161" spans="2:6" x14ac:dyDescent="0.25">
      <c r="B161" s="2"/>
      <c r="C161" s="2"/>
      <c r="D161" s="2"/>
      <c r="E161" s="2"/>
      <c r="F161" s="2"/>
    </row>
  </sheetData>
  <mergeCells count="2">
    <mergeCell ref="B4:E4"/>
    <mergeCell ref="F6:K8"/>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61"/>
  <sheetViews>
    <sheetView workbookViewId="0"/>
  </sheetViews>
  <sheetFormatPr baseColWidth="10" defaultRowHeight="15" x14ac:dyDescent="0.25"/>
  <cols>
    <col min="3" max="3" width="76" bestFit="1" customWidth="1"/>
    <col min="11" max="11" width="76" bestFit="1" customWidth="1"/>
  </cols>
  <sheetData>
    <row r="1" spans="1:12" ht="18.75" x14ac:dyDescent="0.3">
      <c r="A1" s="142" t="str">
        <f>HYPERLINK("#'Carátula'!A1","Volver al menú")</f>
        <v>Volver al menú</v>
      </c>
    </row>
    <row r="4" spans="1:12" ht="15.75" x14ac:dyDescent="0.25">
      <c r="B4" s="199" t="s">
        <v>493</v>
      </c>
      <c r="C4" s="199"/>
      <c r="D4" s="199"/>
      <c r="E4" s="199"/>
    </row>
    <row r="5" spans="1:12" ht="15.75" thickBot="1" x14ac:dyDescent="0.3">
      <c r="K5" s="2"/>
      <c r="L5" s="2"/>
    </row>
    <row r="6" spans="1:12" ht="15.75" x14ac:dyDescent="0.25">
      <c r="C6" s="7" t="s">
        <v>4</v>
      </c>
      <c r="D6" s="81" t="s">
        <v>92</v>
      </c>
      <c r="F6" s="200" t="s">
        <v>613</v>
      </c>
      <c r="G6" s="201"/>
      <c r="H6" s="201"/>
      <c r="I6" s="201"/>
      <c r="J6" s="201"/>
      <c r="K6" s="202"/>
      <c r="L6" s="125"/>
    </row>
    <row r="7" spans="1:12" ht="15.75" customHeight="1" thickBot="1" x14ac:dyDescent="0.3">
      <c r="C7" s="8" t="s">
        <v>495</v>
      </c>
      <c r="D7" s="9">
        <v>267</v>
      </c>
      <c r="F7" s="204"/>
      <c r="G7" s="205"/>
      <c r="H7" s="205"/>
      <c r="I7" s="205"/>
      <c r="J7" s="205"/>
      <c r="K7" s="206"/>
      <c r="L7" s="2"/>
    </row>
    <row r="8" spans="1:12" ht="15.75" x14ac:dyDescent="0.25">
      <c r="C8" s="8" t="s">
        <v>450</v>
      </c>
      <c r="D8" s="9">
        <v>94</v>
      </c>
      <c r="F8" s="114"/>
      <c r="G8" s="114"/>
      <c r="H8" s="114"/>
      <c r="I8" s="114"/>
      <c r="J8" s="114"/>
      <c r="K8" s="114"/>
      <c r="L8" s="2"/>
    </row>
    <row r="9" spans="1:12" ht="15.75" x14ac:dyDescent="0.25">
      <c r="C9" s="8" t="s">
        <v>37</v>
      </c>
      <c r="D9" s="9">
        <v>85</v>
      </c>
      <c r="K9" s="2"/>
      <c r="L9" s="2"/>
    </row>
    <row r="10" spans="1:12" ht="15.75" x14ac:dyDescent="0.25">
      <c r="C10" s="8" t="s">
        <v>65</v>
      </c>
      <c r="D10" s="9">
        <v>60</v>
      </c>
      <c r="K10" s="2"/>
      <c r="L10" s="2"/>
    </row>
    <row r="11" spans="1:12" ht="15.75" x14ac:dyDescent="0.25">
      <c r="C11" s="8" t="s">
        <v>59</v>
      </c>
      <c r="D11" s="9">
        <v>46</v>
      </c>
      <c r="K11" s="2"/>
      <c r="L11" s="2"/>
    </row>
    <row r="12" spans="1:12" ht="15.75" x14ac:dyDescent="0.25">
      <c r="C12" s="8" t="s">
        <v>58</v>
      </c>
      <c r="D12" s="9">
        <v>34</v>
      </c>
      <c r="K12" s="2"/>
      <c r="L12" s="2"/>
    </row>
    <row r="13" spans="1:12" ht="15.75" x14ac:dyDescent="0.25">
      <c r="C13" s="8" t="s">
        <v>73</v>
      </c>
      <c r="D13" s="9">
        <v>33</v>
      </c>
      <c r="K13" s="2"/>
      <c r="L13" s="2"/>
    </row>
    <row r="14" spans="1:12" ht="15.75" x14ac:dyDescent="0.25">
      <c r="C14" s="8" t="s">
        <v>185</v>
      </c>
      <c r="D14" s="9">
        <v>27</v>
      </c>
      <c r="K14" s="2"/>
      <c r="L14" s="2"/>
    </row>
    <row r="15" spans="1:12" ht="15.75" x14ac:dyDescent="0.25">
      <c r="C15" s="8" t="s">
        <v>42</v>
      </c>
      <c r="D15" s="9">
        <v>19</v>
      </c>
      <c r="K15" s="2"/>
      <c r="L15" s="2"/>
    </row>
    <row r="16" spans="1:12" ht="15.75" x14ac:dyDescent="0.25">
      <c r="C16" s="8" t="s">
        <v>63</v>
      </c>
      <c r="D16" s="9">
        <v>19</v>
      </c>
      <c r="K16" s="2"/>
      <c r="L16" s="2"/>
    </row>
    <row r="17" spans="3:12" ht="15.75" x14ac:dyDescent="0.25">
      <c r="C17" s="8" t="s">
        <v>71</v>
      </c>
      <c r="D17" s="9">
        <v>15</v>
      </c>
      <c r="K17" s="2"/>
      <c r="L17" s="2"/>
    </row>
    <row r="18" spans="3:12" ht="15.75" x14ac:dyDescent="0.25">
      <c r="C18" s="8" t="s">
        <v>38</v>
      </c>
      <c r="D18" s="9">
        <v>12</v>
      </c>
      <c r="K18" s="2"/>
      <c r="L18" s="2"/>
    </row>
    <row r="19" spans="3:12" ht="15.75" x14ac:dyDescent="0.25">
      <c r="C19" s="8" t="s">
        <v>43</v>
      </c>
      <c r="D19" s="9">
        <v>11</v>
      </c>
      <c r="K19" s="2"/>
      <c r="L19" s="2"/>
    </row>
    <row r="20" spans="3:12" ht="15.75" x14ac:dyDescent="0.25">
      <c r="C20" s="8" t="s">
        <v>52</v>
      </c>
      <c r="D20" s="9">
        <v>9</v>
      </c>
      <c r="K20" s="2"/>
      <c r="L20" s="2"/>
    </row>
    <row r="21" spans="3:12" ht="15.75" x14ac:dyDescent="0.25">
      <c r="C21" s="8" t="s">
        <v>64</v>
      </c>
      <c r="D21" s="9">
        <v>8</v>
      </c>
      <c r="K21" s="2"/>
      <c r="L21" s="2"/>
    </row>
    <row r="22" spans="3:12" ht="15.75" x14ac:dyDescent="0.25">
      <c r="C22" s="8" t="s">
        <v>62</v>
      </c>
      <c r="D22" s="9">
        <v>7</v>
      </c>
      <c r="K22" s="121"/>
      <c r="L22" s="121"/>
    </row>
    <row r="23" spans="3:12" ht="15.75" x14ac:dyDescent="0.25">
      <c r="C23" s="8" t="s">
        <v>57</v>
      </c>
      <c r="D23" s="9">
        <v>6</v>
      </c>
    </row>
    <row r="24" spans="3:12" ht="15.75" x14ac:dyDescent="0.25">
      <c r="C24" s="8" t="s">
        <v>72</v>
      </c>
      <c r="D24" s="9">
        <v>5</v>
      </c>
    </row>
    <row r="25" spans="3:12" ht="15.75" x14ac:dyDescent="0.25">
      <c r="C25" s="8" t="s">
        <v>48</v>
      </c>
      <c r="D25" s="9">
        <v>4</v>
      </c>
    </row>
    <row r="26" spans="3:12" ht="15.75" x14ac:dyDescent="0.25">
      <c r="C26" s="8" t="s">
        <v>497</v>
      </c>
      <c r="D26" s="9">
        <v>4</v>
      </c>
    </row>
    <row r="27" spans="3:12" ht="15.75" x14ac:dyDescent="0.25">
      <c r="C27" s="8" t="s">
        <v>55</v>
      </c>
      <c r="D27" s="9">
        <v>4</v>
      </c>
    </row>
    <row r="28" spans="3:12" ht="15.75" x14ac:dyDescent="0.25">
      <c r="C28" s="8" t="s">
        <v>45</v>
      </c>
      <c r="D28" s="9">
        <v>3</v>
      </c>
    </row>
    <row r="29" spans="3:12" ht="15.75" x14ac:dyDescent="0.25">
      <c r="C29" s="8" t="s">
        <v>51</v>
      </c>
      <c r="D29" s="9">
        <v>3</v>
      </c>
    </row>
    <row r="30" spans="3:12" ht="15.75" x14ac:dyDescent="0.25">
      <c r="C30" s="8" t="s">
        <v>233</v>
      </c>
      <c r="D30" s="9">
        <v>3</v>
      </c>
    </row>
    <row r="31" spans="3:12" ht="15.75" x14ac:dyDescent="0.25">
      <c r="C31" s="8" t="s">
        <v>214</v>
      </c>
      <c r="D31" s="9">
        <v>2</v>
      </c>
    </row>
    <row r="32" spans="3:12" ht="15.75" x14ac:dyDescent="0.25">
      <c r="C32" s="8" t="s">
        <v>50</v>
      </c>
      <c r="D32" s="9">
        <v>2</v>
      </c>
    </row>
    <row r="33" spans="2:7" ht="15.75" x14ac:dyDescent="0.25">
      <c r="C33" s="8" t="s">
        <v>69</v>
      </c>
      <c r="D33" s="9">
        <v>2</v>
      </c>
    </row>
    <row r="34" spans="2:7" ht="15.75" x14ac:dyDescent="0.25">
      <c r="C34" s="8" t="s">
        <v>68</v>
      </c>
      <c r="D34" s="9">
        <v>2</v>
      </c>
    </row>
    <row r="35" spans="2:7" ht="15.75" x14ac:dyDescent="0.25">
      <c r="B35" s="2"/>
      <c r="C35" s="8" t="s">
        <v>39</v>
      </c>
      <c r="D35" s="9">
        <v>2</v>
      </c>
      <c r="E35" s="2"/>
    </row>
    <row r="36" spans="2:7" ht="15.75" x14ac:dyDescent="0.25">
      <c r="C36" s="8" t="s">
        <v>314</v>
      </c>
      <c r="D36" s="9">
        <v>2</v>
      </c>
    </row>
    <row r="37" spans="2:7" ht="15.75" x14ac:dyDescent="0.25">
      <c r="C37" s="8" t="s">
        <v>70</v>
      </c>
      <c r="D37" s="9">
        <v>2</v>
      </c>
    </row>
    <row r="38" spans="2:7" ht="15.75" x14ac:dyDescent="0.25">
      <c r="C38" s="8" t="s">
        <v>34</v>
      </c>
      <c r="D38" s="9">
        <v>1</v>
      </c>
    </row>
    <row r="39" spans="2:7" ht="15.75" x14ac:dyDescent="0.25">
      <c r="C39" s="8" t="s">
        <v>33</v>
      </c>
      <c r="D39" s="9">
        <v>1</v>
      </c>
    </row>
    <row r="40" spans="2:7" ht="15.75" x14ac:dyDescent="0.25">
      <c r="C40" s="8" t="s">
        <v>231</v>
      </c>
      <c r="D40" s="9">
        <v>1</v>
      </c>
    </row>
    <row r="41" spans="2:7" ht="15.75" x14ac:dyDescent="0.25">
      <c r="C41" s="8" t="s">
        <v>53</v>
      </c>
      <c r="D41" s="9">
        <v>1</v>
      </c>
    </row>
    <row r="42" spans="2:7" ht="15.75" x14ac:dyDescent="0.25">
      <c r="C42" s="8" t="s">
        <v>502</v>
      </c>
      <c r="D42" s="9">
        <v>1</v>
      </c>
    </row>
    <row r="43" spans="2:7" ht="15.75" x14ac:dyDescent="0.25">
      <c r="C43" s="8" t="s">
        <v>307</v>
      </c>
      <c r="D43" s="9">
        <v>1</v>
      </c>
    </row>
    <row r="44" spans="2:7" ht="15.75" x14ac:dyDescent="0.25">
      <c r="C44" s="8" t="s">
        <v>35</v>
      </c>
      <c r="D44" s="9">
        <v>1</v>
      </c>
    </row>
    <row r="45" spans="2:7" ht="16.5" thickBot="1" x14ac:dyDescent="0.3">
      <c r="C45" s="11" t="s">
        <v>321</v>
      </c>
      <c r="D45" s="12">
        <v>1</v>
      </c>
    </row>
    <row r="46" spans="2:7" x14ac:dyDescent="0.25">
      <c r="B46" s="2"/>
      <c r="C46" s="2"/>
      <c r="D46" s="2"/>
      <c r="E46" s="2"/>
      <c r="F46" s="2"/>
      <c r="G46" s="2"/>
    </row>
    <row r="47" spans="2:7" x14ac:dyDescent="0.25">
      <c r="B47" s="2"/>
      <c r="C47" s="2"/>
      <c r="D47" s="2"/>
      <c r="E47" s="2"/>
      <c r="F47" s="2"/>
      <c r="G47" s="2"/>
    </row>
    <row r="48" spans="2:7" x14ac:dyDescent="0.25">
      <c r="B48" s="2"/>
      <c r="C48" s="2"/>
      <c r="D48" s="2"/>
      <c r="E48" s="2"/>
      <c r="F48" s="2"/>
      <c r="G48" s="2"/>
    </row>
    <row r="49" spans="2:7" x14ac:dyDescent="0.25">
      <c r="B49" s="2"/>
      <c r="C49" s="2"/>
      <c r="D49" s="2"/>
      <c r="E49" s="2"/>
      <c r="F49" s="2"/>
      <c r="G49" s="2"/>
    </row>
    <row r="50" spans="2:7" x14ac:dyDescent="0.25">
      <c r="B50" s="2"/>
      <c r="C50" s="2"/>
      <c r="D50" s="2"/>
      <c r="E50" s="2"/>
      <c r="F50" s="2"/>
      <c r="G50" s="2"/>
    </row>
    <row r="51" spans="2:7" x14ac:dyDescent="0.25">
      <c r="B51" s="2"/>
      <c r="C51" s="2"/>
      <c r="D51" s="2"/>
      <c r="E51" s="2"/>
      <c r="F51" s="2"/>
      <c r="G51" s="2"/>
    </row>
    <row r="52" spans="2:7" x14ac:dyDescent="0.25">
      <c r="B52" s="2"/>
      <c r="C52" s="2"/>
      <c r="D52" s="2"/>
      <c r="E52" s="2"/>
      <c r="F52" s="2"/>
      <c r="G52" s="2"/>
    </row>
    <row r="53" spans="2:7" x14ac:dyDescent="0.25">
      <c r="B53" s="2"/>
      <c r="C53" s="2"/>
      <c r="D53" s="2"/>
      <c r="E53" s="2"/>
      <c r="F53" s="2"/>
      <c r="G53" s="2"/>
    </row>
    <row r="54" spans="2:7" x14ac:dyDescent="0.25">
      <c r="B54" s="2"/>
      <c r="C54" s="2"/>
      <c r="D54" s="2"/>
      <c r="E54" s="2"/>
      <c r="F54" s="2"/>
      <c r="G54" s="2"/>
    </row>
    <row r="55" spans="2:7" x14ac:dyDescent="0.25">
      <c r="B55" s="2"/>
      <c r="C55" s="2"/>
      <c r="D55" s="2"/>
      <c r="E55" s="2"/>
      <c r="F55" s="2"/>
      <c r="G55" s="2"/>
    </row>
    <row r="56" spans="2:7" x14ac:dyDescent="0.25">
      <c r="B56" s="2"/>
      <c r="C56" s="2"/>
      <c r="D56" s="2"/>
      <c r="E56" s="2"/>
      <c r="F56" s="2"/>
      <c r="G56" s="2"/>
    </row>
    <row r="57" spans="2:7" x14ac:dyDescent="0.25">
      <c r="B57" s="2"/>
      <c r="C57" s="2"/>
      <c r="D57" s="2"/>
      <c r="E57" s="2"/>
      <c r="F57" s="2"/>
      <c r="G57" s="2"/>
    </row>
    <row r="58" spans="2:7" x14ac:dyDescent="0.25">
      <c r="B58" s="2"/>
      <c r="C58" s="2"/>
      <c r="D58" s="2"/>
      <c r="E58" s="2"/>
      <c r="F58" s="2"/>
      <c r="G58" s="2"/>
    </row>
    <row r="59" spans="2:7" x14ac:dyDescent="0.25">
      <c r="B59" s="2"/>
      <c r="C59" s="2"/>
      <c r="D59" s="2"/>
      <c r="E59" s="2"/>
      <c r="F59" s="2"/>
      <c r="G59" s="2"/>
    </row>
    <row r="60" spans="2:7" x14ac:dyDescent="0.25">
      <c r="B60" s="2"/>
      <c r="C60" s="2"/>
      <c r="D60" s="2"/>
      <c r="E60" s="2"/>
      <c r="F60" s="2"/>
      <c r="G60" s="2"/>
    </row>
    <row r="61" spans="2:7" x14ac:dyDescent="0.25">
      <c r="B61" s="2"/>
      <c r="C61" s="2"/>
      <c r="D61" s="2"/>
      <c r="E61" s="2"/>
      <c r="F61" s="2"/>
      <c r="G61" s="2"/>
    </row>
    <row r="62" spans="2:7" x14ac:dyDescent="0.25">
      <c r="B62" s="2"/>
      <c r="C62" s="2"/>
      <c r="D62" s="2"/>
      <c r="E62" s="2"/>
      <c r="F62" s="2"/>
      <c r="G62" s="2"/>
    </row>
    <row r="63" spans="2:7" x14ac:dyDescent="0.25">
      <c r="B63" s="2"/>
      <c r="C63" s="2"/>
      <c r="D63" s="2"/>
      <c r="E63" s="2"/>
      <c r="F63" s="2"/>
      <c r="G63" s="2"/>
    </row>
    <row r="64" spans="2:7" x14ac:dyDescent="0.25">
      <c r="B64" s="2"/>
      <c r="C64" s="2"/>
      <c r="D64" s="2"/>
      <c r="E64" s="2"/>
      <c r="F64" s="2"/>
      <c r="G64" s="2"/>
    </row>
    <row r="65" spans="2:7" x14ac:dyDescent="0.25">
      <c r="B65" s="2"/>
      <c r="C65" s="2"/>
      <c r="D65" s="2"/>
      <c r="E65" s="2"/>
      <c r="F65" s="2"/>
      <c r="G65" s="2"/>
    </row>
    <row r="66" spans="2:7" x14ac:dyDescent="0.25">
      <c r="B66" s="2"/>
      <c r="C66" s="2"/>
      <c r="D66" s="2"/>
      <c r="E66" s="2"/>
      <c r="F66" s="2"/>
      <c r="G66" s="2"/>
    </row>
    <row r="67" spans="2:7" x14ac:dyDescent="0.25">
      <c r="B67" s="2"/>
      <c r="C67" s="2"/>
      <c r="D67" s="2"/>
      <c r="E67" s="2"/>
      <c r="F67" s="2"/>
      <c r="G67" s="2"/>
    </row>
    <row r="68" spans="2:7" x14ac:dyDescent="0.25">
      <c r="B68" s="2"/>
      <c r="C68" s="2"/>
      <c r="D68" s="2"/>
      <c r="E68" s="2"/>
      <c r="F68" s="2"/>
      <c r="G68" s="2"/>
    </row>
    <row r="69" spans="2:7" x14ac:dyDescent="0.25">
      <c r="B69" s="2"/>
      <c r="C69" s="2"/>
      <c r="D69" s="2"/>
      <c r="E69" s="2"/>
      <c r="F69" s="2"/>
      <c r="G69" s="2"/>
    </row>
    <row r="70" spans="2:7" x14ac:dyDescent="0.25">
      <c r="B70" s="2"/>
      <c r="C70" s="2"/>
      <c r="D70" s="2"/>
      <c r="E70" s="2"/>
      <c r="F70" s="2"/>
      <c r="G70" s="2"/>
    </row>
    <row r="71" spans="2:7" x14ac:dyDescent="0.25">
      <c r="B71" s="2"/>
      <c r="C71" s="2"/>
      <c r="D71" s="2"/>
      <c r="E71" s="2"/>
      <c r="F71" s="2"/>
      <c r="G71" s="2"/>
    </row>
    <row r="72" spans="2:7" x14ac:dyDescent="0.25">
      <c r="B72" s="2"/>
      <c r="C72" s="2"/>
      <c r="D72" s="2"/>
      <c r="E72" s="2"/>
      <c r="F72" s="2"/>
      <c r="G72" s="2"/>
    </row>
    <row r="73" spans="2:7" x14ac:dyDescent="0.25">
      <c r="B73" s="2"/>
      <c r="C73" s="2"/>
      <c r="D73" s="2"/>
      <c r="E73" s="2"/>
      <c r="F73" s="2"/>
      <c r="G73" s="2"/>
    </row>
    <row r="74" spans="2:7" x14ac:dyDescent="0.25">
      <c r="B74" s="2"/>
      <c r="C74" s="2"/>
      <c r="D74" s="2"/>
      <c r="E74" s="2"/>
      <c r="F74" s="2"/>
      <c r="G74" s="2"/>
    </row>
    <row r="75" spans="2:7" x14ac:dyDescent="0.25">
      <c r="B75" s="2"/>
      <c r="C75" s="2"/>
      <c r="D75" s="2"/>
      <c r="E75" s="2"/>
      <c r="F75" s="2"/>
      <c r="G75" s="2"/>
    </row>
    <row r="76" spans="2:7" x14ac:dyDescent="0.25">
      <c r="B76" s="2"/>
      <c r="C76" s="2"/>
      <c r="D76" s="2"/>
      <c r="E76" s="2"/>
      <c r="F76" s="2"/>
      <c r="G76" s="2"/>
    </row>
    <row r="77" spans="2:7" x14ac:dyDescent="0.25">
      <c r="B77" s="2"/>
      <c r="C77" s="2"/>
      <c r="D77" s="2"/>
      <c r="E77" s="2"/>
      <c r="F77" s="2"/>
      <c r="G77" s="2"/>
    </row>
    <row r="78" spans="2:7" x14ac:dyDescent="0.25">
      <c r="B78" s="2"/>
      <c r="C78" s="2"/>
      <c r="D78" s="2"/>
      <c r="E78" s="2"/>
      <c r="F78" s="2"/>
      <c r="G78" s="2"/>
    </row>
    <row r="79" spans="2:7" x14ac:dyDescent="0.25">
      <c r="B79" s="2"/>
      <c r="C79" s="2"/>
      <c r="D79" s="2"/>
      <c r="E79" s="2"/>
      <c r="F79" s="2"/>
      <c r="G79" s="2"/>
    </row>
    <row r="80" spans="2:7" x14ac:dyDescent="0.25">
      <c r="B80" s="2"/>
      <c r="C80" s="2"/>
      <c r="D80" s="2"/>
      <c r="E80" s="2"/>
      <c r="F80" s="2"/>
      <c r="G80" s="2"/>
    </row>
    <row r="81" spans="2:7" x14ac:dyDescent="0.25">
      <c r="B81" s="2"/>
      <c r="C81" s="2"/>
      <c r="D81" s="2"/>
      <c r="E81" s="2"/>
      <c r="F81" s="2"/>
      <c r="G81" s="2"/>
    </row>
    <row r="82" spans="2:7" x14ac:dyDescent="0.25">
      <c r="B82" s="2"/>
      <c r="C82" s="2"/>
      <c r="D82" s="2"/>
      <c r="E82" s="2"/>
      <c r="F82" s="2"/>
      <c r="G82" s="2"/>
    </row>
    <row r="83" spans="2:7" x14ac:dyDescent="0.25">
      <c r="B83" s="2"/>
      <c r="C83" s="2"/>
      <c r="D83" s="2"/>
      <c r="E83" s="2"/>
      <c r="F83" s="2"/>
      <c r="G83" s="2"/>
    </row>
    <row r="84" spans="2:7" x14ac:dyDescent="0.25">
      <c r="B84" s="2"/>
      <c r="C84" s="2"/>
      <c r="D84" s="2"/>
      <c r="E84" s="2"/>
      <c r="F84" s="2"/>
      <c r="G84" s="2"/>
    </row>
    <row r="85" spans="2:7" x14ac:dyDescent="0.25">
      <c r="B85" s="2"/>
      <c r="C85" s="2"/>
      <c r="D85" s="2"/>
      <c r="E85" s="2"/>
      <c r="F85" s="2"/>
      <c r="G85" s="2"/>
    </row>
    <row r="86" spans="2:7" x14ac:dyDescent="0.25">
      <c r="B86" s="2"/>
      <c r="C86" s="2"/>
      <c r="D86" s="2"/>
      <c r="E86" s="2"/>
      <c r="F86" s="2"/>
      <c r="G86" s="2"/>
    </row>
    <row r="87" spans="2:7" x14ac:dyDescent="0.25">
      <c r="B87" s="2"/>
      <c r="C87" s="2"/>
      <c r="D87" s="2"/>
      <c r="E87" s="2"/>
      <c r="F87" s="2"/>
      <c r="G87" s="2"/>
    </row>
    <row r="88" spans="2:7" x14ac:dyDescent="0.25">
      <c r="B88" s="2"/>
      <c r="C88" s="2"/>
      <c r="D88" s="2"/>
      <c r="E88" s="2"/>
      <c r="F88" s="2"/>
      <c r="G88" s="2"/>
    </row>
    <row r="89" spans="2:7" x14ac:dyDescent="0.25">
      <c r="B89" s="2"/>
      <c r="C89" s="2"/>
      <c r="D89" s="2"/>
      <c r="E89" s="2"/>
      <c r="F89" s="2"/>
      <c r="G89" s="2"/>
    </row>
    <row r="90" spans="2:7" x14ac:dyDescent="0.25">
      <c r="B90" s="2"/>
      <c r="C90" s="2"/>
      <c r="D90" s="2"/>
      <c r="E90" s="2"/>
      <c r="F90" s="2"/>
      <c r="G90" s="2"/>
    </row>
    <row r="91" spans="2:7"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row r="129" spans="2:7" x14ac:dyDescent="0.25">
      <c r="B129" s="2"/>
      <c r="C129" s="2"/>
      <c r="D129" s="2"/>
      <c r="E129" s="2"/>
      <c r="F129" s="2"/>
      <c r="G129" s="2"/>
    </row>
    <row r="130" spans="2:7" x14ac:dyDescent="0.25">
      <c r="B130" s="2"/>
      <c r="C130" s="2"/>
      <c r="D130" s="2"/>
      <c r="E130" s="2"/>
      <c r="F130" s="2"/>
      <c r="G130" s="2"/>
    </row>
    <row r="131" spans="2:7" x14ac:dyDescent="0.25">
      <c r="B131" s="2"/>
      <c r="C131" s="2"/>
      <c r="D131" s="2"/>
      <c r="E131" s="2"/>
      <c r="F131" s="2"/>
      <c r="G131" s="2"/>
    </row>
    <row r="132" spans="2:7" x14ac:dyDescent="0.25">
      <c r="B132" s="2"/>
      <c r="C132" s="2"/>
      <c r="D132" s="2"/>
      <c r="E132" s="2"/>
      <c r="F132" s="2"/>
      <c r="G132" s="2"/>
    </row>
    <row r="133" spans="2:7" x14ac:dyDescent="0.25">
      <c r="B133" s="2"/>
      <c r="C133" s="2"/>
      <c r="D133" s="2"/>
      <c r="E133" s="2"/>
      <c r="F133" s="2"/>
      <c r="G133" s="2"/>
    </row>
    <row r="134" spans="2:7" x14ac:dyDescent="0.25">
      <c r="B134" s="2"/>
      <c r="C134" s="2"/>
      <c r="D134" s="2"/>
      <c r="E134" s="2"/>
      <c r="F134" s="2"/>
      <c r="G134" s="2"/>
    </row>
    <row r="135" spans="2:7" x14ac:dyDescent="0.25">
      <c r="B135" s="2"/>
      <c r="C135" s="2"/>
      <c r="D135" s="2"/>
      <c r="E135" s="2"/>
      <c r="F135" s="2"/>
    </row>
    <row r="136" spans="2:7" x14ac:dyDescent="0.25">
      <c r="B136" s="2"/>
      <c r="C136" s="2"/>
      <c r="D136" s="2"/>
      <c r="E136" s="2"/>
      <c r="F136" s="2"/>
    </row>
    <row r="137" spans="2:7" x14ac:dyDescent="0.25">
      <c r="B137" s="2"/>
      <c r="C137" s="2"/>
      <c r="D137" s="2"/>
      <c r="E137" s="2"/>
      <c r="F137" s="2"/>
    </row>
    <row r="138" spans="2:7" x14ac:dyDescent="0.25">
      <c r="B138" s="2"/>
      <c r="C138" s="2"/>
      <c r="D138" s="2"/>
      <c r="E138" s="2"/>
      <c r="F138" s="2"/>
    </row>
    <row r="139" spans="2:7" x14ac:dyDescent="0.25">
      <c r="B139" s="2"/>
      <c r="C139" s="2"/>
      <c r="D139" s="2"/>
      <c r="E139" s="2"/>
      <c r="F139" s="2"/>
    </row>
    <row r="140" spans="2:7" x14ac:dyDescent="0.25">
      <c r="B140" s="2"/>
      <c r="C140" s="2"/>
      <c r="D140" s="2"/>
      <c r="E140" s="2"/>
      <c r="F140" s="2"/>
    </row>
    <row r="141" spans="2:7" x14ac:dyDescent="0.25">
      <c r="B141" s="2"/>
      <c r="C141" s="2"/>
      <c r="D141" s="2"/>
      <c r="E141" s="2"/>
      <c r="F141" s="2"/>
    </row>
    <row r="142" spans="2:7" x14ac:dyDescent="0.25">
      <c r="B142" s="2"/>
      <c r="C142" s="2"/>
      <c r="D142" s="2"/>
      <c r="E142" s="2"/>
      <c r="F142" s="2"/>
    </row>
    <row r="143" spans="2:7" x14ac:dyDescent="0.25">
      <c r="B143" s="2"/>
      <c r="C143" s="2"/>
      <c r="D143" s="2"/>
      <c r="E143" s="2"/>
      <c r="F143" s="2"/>
    </row>
    <row r="144" spans="2:7" x14ac:dyDescent="0.25">
      <c r="B144" s="2"/>
      <c r="C144" s="2"/>
      <c r="D144" s="2"/>
      <c r="E144" s="2"/>
      <c r="F144" s="2"/>
    </row>
    <row r="145" spans="2:6" x14ac:dyDescent="0.25">
      <c r="B145" s="2"/>
      <c r="C145" s="2"/>
      <c r="D145" s="2"/>
      <c r="E145" s="2"/>
      <c r="F145" s="2"/>
    </row>
    <row r="146" spans="2:6" x14ac:dyDescent="0.25">
      <c r="B146" s="2"/>
      <c r="C146" s="2"/>
      <c r="D146" s="2"/>
      <c r="E146" s="2"/>
      <c r="F146" s="2"/>
    </row>
    <row r="147" spans="2:6" x14ac:dyDescent="0.25">
      <c r="B147" s="2"/>
      <c r="C147" s="2"/>
      <c r="D147" s="2"/>
      <c r="E147" s="2"/>
      <c r="F147" s="2"/>
    </row>
    <row r="148" spans="2:6" x14ac:dyDescent="0.25">
      <c r="B148" s="2"/>
      <c r="C148" s="2"/>
      <c r="D148" s="2"/>
      <c r="E148" s="2"/>
      <c r="F148" s="2"/>
    </row>
    <row r="149" spans="2:6" x14ac:dyDescent="0.25">
      <c r="B149" s="2"/>
      <c r="C149" s="2"/>
      <c r="D149" s="2"/>
      <c r="E149" s="2"/>
      <c r="F149" s="2"/>
    </row>
    <row r="150" spans="2:6" x14ac:dyDescent="0.25">
      <c r="B150" s="2"/>
      <c r="C150" s="2"/>
      <c r="D150" s="2"/>
      <c r="E150" s="2"/>
      <c r="F150" s="2"/>
    </row>
    <row r="151" spans="2:6" x14ac:dyDescent="0.25">
      <c r="B151" s="2"/>
      <c r="C151" s="2"/>
      <c r="D151" s="2"/>
      <c r="E151" s="2"/>
      <c r="F151" s="2"/>
    </row>
    <row r="152" spans="2:6" x14ac:dyDescent="0.25">
      <c r="B152" s="2"/>
      <c r="C152" s="2"/>
      <c r="D152" s="2"/>
      <c r="E152" s="2"/>
      <c r="F152" s="2"/>
    </row>
    <row r="153" spans="2:6" x14ac:dyDescent="0.25">
      <c r="B153" s="2"/>
      <c r="C153" s="2"/>
      <c r="D153" s="2"/>
      <c r="E153" s="2"/>
      <c r="F153" s="2"/>
    </row>
    <row r="154" spans="2:6" x14ac:dyDescent="0.25">
      <c r="B154" s="2"/>
      <c r="C154" s="2"/>
      <c r="D154" s="2"/>
      <c r="E154" s="2"/>
      <c r="F154" s="2"/>
    </row>
    <row r="155" spans="2:6" x14ac:dyDescent="0.25">
      <c r="B155" s="2"/>
      <c r="C155" s="2"/>
      <c r="D155" s="2"/>
      <c r="E155" s="2"/>
      <c r="F155" s="2"/>
    </row>
    <row r="156" spans="2:6" x14ac:dyDescent="0.25">
      <c r="B156" s="2"/>
      <c r="C156" s="2"/>
      <c r="D156" s="2"/>
      <c r="E156" s="2"/>
      <c r="F156" s="2"/>
    </row>
    <row r="157" spans="2:6" x14ac:dyDescent="0.25">
      <c r="B157" s="2"/>
      <c r="C157" s="2"/>
      <c r="D157" s="2"/>
      <c r="E157" s="2"/>
      <c r="F157" s="2"/>
    </row>
    <row r="158" spans="2:6" x14ac:dyDescent="0.25">
      <c r="B158" s="2"/>
      <c r="C158" s="2"/>
      <c r="D158" s="2"/>
      <c r="E158" s="2"/>
      <c r="F158" s="2"/>
    </row>
    <row r="159" spans="2:6" x14ac:dyDescent="0.25">
      <c r="B159" s="2"/>
      <c r="C159" s="2"/>
      <c r="D159" s="2"/>
      <c r="E159" s="2"/>
      <c r="F159" s="2"/>
    </row>
    <row r="160" spans="2:6" x14ac:dyDescent="0.25">
      <c r="B160" s="2"/>
      <c r="C160" s="2"/>
      <c r="D160" s="2"/>
      <c r="E160" s="2"/>
      <c r="F160" s="2"/>
    </row>
    <row r="161" spans="2:6" x14ac:dyDescent="0.25">
      <c r="B161" s="2"/>
      <c r="C161" s="2"/>
      <c r="D161" s="2"/>
      <c r="E161" s="2"/>
      <c r="F161" s="2"/>
    </row>
  </sheetData>
  <mergeCells count="2">
    <mergeCell ref="B4:E4"/>
    <mergeCell ref="F6:K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workbookViewId="0"/>
  </sheetViews>
  <sheetFormatPr baseColWidth="10" defaultRowHeight="15" x14ac:dyDescent="0.25"/>
  <cols>
    <col min="3" max="3" width="11.42578125" style="21"/>
    <col min="4" max="4" width="36.42578125" customWidth="1"/>
    <col min="5" max="5" width="25.140625" style="21" customWidth="1"/>
    <col min="6" max="6" width="25.42578125" customWidth="1"/>
    <col min="7" max="7" width="19" customWidth="1"/>
  </cols>
  <sheetData>
    <row r="1" spans="1:7" ht="18.75" x14ac:dyDescent="0.3">
      <c r="A1" s="142" t="str">
        <f>HYPERLINK("#'Carátula'!A1","Volver al menú")</f>
        <v>Volver al menú</v>
      </c>
    </row>
    <row r="4" spans="1:7" ht="18.75" customHeight="1" x14ac:dyDescent="0.25">
      <c r="B4" s="179" t="s">
        <v>507</v>
      </c>
      <c r="C4" s="179"/>
      <c r="D4" s="179"/>
      <c r="E4" s="179"/>
      <c r="F4" s="179"/>
      <c r="G4" s="179"/>
    </row>
    <row r="5" spans="1:7" ht="15.75" thickBot="1" x14ac:dyDescent="0.3"/>
    <row r="6" spans="1:7" ht="15.75" x14ac:dyDescent="0.25">
      <c r="B6" s="7" t="s">
        <v>25</v>
      </c>
      <c r="C6" s="62" t="s">
        <v>0</v>
      </c>
      <c r="D6" s="18" t="s">
        <v>22</v>
      </c>
      <c r="E6" s="62" t="s">
        <v>23</v>
      </c>
      <c r="F6" s="18" t="s">
        <v>24</v>
      </c>
      <c r="G6" s="22" t="s">
        <v>21</v>
      </c>
    </row>
    <row r="7" spans="1:7" ht="15.75" x14ac:dyDescent="0.25">
      <c r="B7" s="8">
        <v>1998</v>
      </c>
      <c r="C7" s="83"/>
      <c r="D7" s="29"/>
      <c r="E7" s="83"/>
      <c r="F7" s="29">
        <v>50726</v>
      </c>
      <c r="G7" s="9">
        <f t="shared" ref="G7:G32" si="0">SUM(C7:F7)</f>
        <v>50726</v>
      </c>
    </row>
    <row r="8" spans="1:7" ht="15.75" x14ac:dyDescent="0.25">
      <c r="B8" s="8">
        <v>1999</v>
      </c>
      <c r="C8" s="83"/>
      <c r="D8" s="29"/>
      <c r="E8" s="83"/>
      <c r="F8" s="29">
        <v>6403</v>
      </c>
      <c r="G8" s="9">
        <f t="shared" si="0"/>
        <v>6403</v>
      </c>
    </row>
    <row r="9" spans="1:7" ht="15.75" x14ac:dyDescent="0.25">
      <c r="B9" s="8">
        <v>2000</v>
      </c>
      <c r="C9" s="83"/>
      <c r="D9" s="29">
        <v>417</v>
      </c>
      <c r="E9" s="83"/>
      <c r="F9" s="29">
        <v>59211</v>
      </c>
      <c r="G9" s="9">
        <f t="shared" si="0"/>
        <v>59628</v>
      </c>
    </row>
    <row r="10" spans="1:7" ht="15.75" x14ac:dyDescent="0.25">
      <c r="B10" s="8">
        <v>2001</v>
      </c>
      <c r="C10" s="83"/>
      <c r="D10" s="29">
        <v>2801</v>
      </c>
      <c r="E10" s="83"/>
      <c r="F10" s="29">
        <v>153053</v>
      </c>
      <c r="G10" s="9">
        <f t="shared" si="0"/>
        <v>155854</v>
      </c>
    </row>
    <row r="11" spans="1:7" ht="15.75" x14ac:dyDescent="0.25">
      <c r="B11" s="8">
        <v>2002</v>
      </c>
      <c r="C11" s="83"/>
      <c r="D11" s="29">
        <v>2768</v>
      </c>
      <c r="E11" s="83"/>
      <c r="F11" s="29">
        <v>68500</v>
      </c>
      <c r="G11" s="9">
        <f t="shared" si="0"/>
        <v>71268</v>
      </c>
    </row>
    <row r="12" spans="1:7" ht="15.75" x14ac:dyDescent="0.25">
      <c r="B12" s="8">
        <v>2003</v>
      </c>
      <c r="C12" s="83"/>
      <c r="D12" s="29">
        <v>4658</v>
      </c>
      <c r="E12" s="83"/>
      <c r="F12" s="29">
        <v>85650</v>
      </c>
      <c r="G12" s="9">
        <f t="shared" si="0"/>
        <v>90308</v>
      </c>
    </row>
    <row r="13" spans="1:7" ht="15.75" x14ac:dyDescent="0.25">
      <c r="B13" s="8">
        <v>2004</v>
      </c>
      <c r="C13" s="83"/>
      <c r="D13" s="29">
        <v>4689</v>
      </c>
      <c r="E13" s="83"/>
      <c r="F13" s="29">
        <v>70980</v>
      </c>
      <c r="G13" s="9">
        <f t="shared" si="0"/>
        <v>75669</v>
      </c>
    </row>
    <row r="14" spans="1:7" ht="15.75" x14ac:dyDescent="0.25">
      <c r="B14" s="8">
        <v>2005</v>
      </c>
      <c r="C14" s="83"/>
      <c r="D14" s="29">
        <v>5889</v>
      </c>
      <c r="E14" s="83"/>
      <c r="F14" s="29">
        <v>32670</v>
      </c>
      <c r="G14" s="9">
        <f t="shared" si="0"/>
        <v>38559</v>
      </c>
    </row>
    <row r="15" spans="1:7" ht="15.75" x14ac:dyDescent="0.25">
      <c r="B15" s="8">
        <v>2006</v>
      </c>
      <c r="C15" s="83"/>
      <c r="D15" s="29">
        <v>5822</v>
      </c>
      <c r="E15" s="83">
        <v>322</v>
      </c>
      <c r="F15" s="29">
        <v>78843</v>
      </c>
      <c r="G15" s="9">
        <f t="shared" si="0"/>
        <v>84987</v>
      </c>
    </row>
    <row r="16" spans="1:7" ht="15.75" x14ac:dyDescent="0.25">
      <c r="B16" s="8">
        <v>2007</v>
      </c>
      <c r="C16" s="83"/>
      <c r="D16" s="29">
        <v>4925</v>
      </c>
      <c r="E16" s="83">
        <v>342</v>
      </c>
      <c r="F16" s="29">
        <v>3771</v>
      </c>
      <c r="G16" s="9">
        <f t="shared" si="0"/>
        <v>9038</v>
      </c>
    </row>
    <row r="17" spans="2:7" ht="15.75" x14ac:dyDescent="0.25">
      <c r="B17" s="8">
        <v>2008</v>
      </c>
      <c r="C17" s="83"/>
      <c r="D17" s="29">
        <v>5501</v>
      </c>
      <c r="E17" s="83">
        <v>279</v>
      </c>
      <c r="F17" s="29">
        <v>82869</v>
      </c>
      <c r="G17" s="9">
        <f t="shared" si="0"/>
        <v>88649</v>
      </c>
    </row>
    <row r="18" spans="2:7" ht="15.75" x14ac:dyDescent="0.25">
      <c r="B18" s="8">
        <v>2009</v>
      </c>
      <c r="C18" s="83"/>
      <c r="D18" s="29">
        <v>4184</v>
      </c>
      <c r="E18" s="83">
        <v>349</v>
      </c>
      <c r="F18" s="29">
        <v>55795</v>
      </c>
      <c r="G18" s="9">
        <f t="shared" si="0"/>
        <v>60328</v>
      </c>
    </row>
    <row r="19" spans="2:7" ht="15.75" x14ac:dyDescent="0.25">
      <c r="B19" s="8">
        <v>2010</v>
      </c>
      <c r="C19" s="83"/>
      <c r="D19" s="29">
        <v>4261</v>
      </c>
      <c r="E19" s="83">
        <v>341</v>
      </c>
      <c r="F19" s="29">
        <v>54755</v>
      </c>
      <c r="G19" s="9">
        <f t="shared" si="0"/>
        <v>59357</v>
      </c>
    </row>
    <row r="20" spans="2:7" ht="15.75" x14ac:dyDescent="0.25">
      <c r="B20" s="8">
        <v>2011</v>
      </c>
      <c r="C20" s="83"/>
      <c r="D20" s="29">
        <v>4000</v>
      </c>
      <c r="E20" s="83">
        <v>301</v>
      </c>
      <c r="F20" s="29">
        <v>83147</v>
      </c>
      <c r="G20" s="9">
        <f t="shared" si="0"/>
        <v>87448</v>
      </c>
    </row>
    <row r="21" spans="2:7" ht="15.75" x14ac:dyDescent="0.25">
      <c r="B21" s="8">
        <v>2012</v>
      </c>
      <c r="C21" s="83"/>
      <c r="D21" s="29">
        <v>3251</v>
      </c>
      <c r="E21" s="83">
        <v>248</v>
      </c>
      <c r="F21" s="29">
        <v>27939</v>
      </c>
      <c r="G21" s="9">
        <f t="shared" si="0"/>
        <v>31438</v>
      </c>
    </row>
    <row r="22" spans="2:7" ht="15.75" x14ac:dyDescent="0.25">
      <c r="B22" s="8">
        <v>2013</v>
      </c>
      <c r="C22" s="83"/>
      <c r="D22" s="29">
        <v>4385</v>
      </c>
      <c r="E22" s="83">
        <v>240</v>
      </c>
      <c r="F22" s="29">
        <v>89643</v>
      </c>
      <c r="G22" s="9">
        <f t="shared" si="0"/>
        <v>94268</v>
      </c>
    </row>
    <row r="23" spans="2:7" ht="15.75" x14ac:dyDescent="0.25">
      <c r="B23" s="8">
        <v>2014</v>
      </c>
      <c r="C23" s="83"/>
      <c r="D23" s="29">
        <v>3993</v>
      </c>
      <c r="E23" s="83">
        <v>688</v>
      </c>
      <c r="F23" s="29">
        <v>53832</v>
      </c>
      <c r="G23" s="9">
        <f t="shared" si="0"/>
        <v>58513</v>
      </c>
    </row>
    <row r="24" spans="2:7" ht="15.75" x14ac:dyDescent="0.25">
      <c r="B24" s="8">
        <v>2015</v>
      </c>
      <c r="C24" s="83"/>
      <c r="D24" s="29">
        <v>3626</v>
      </c>
      <c r="E24" s="83">
        <v>661</v>
      </c>
      <c r="F24" s="29">
        <v>64681</v>
      </c>
      <c r="G24" s="9">
        <f t="shared" si="0"/>
        <v>68968</v>
      </c>
    </row>
    <row r="25" spans="2:7" ht="15.75" x14ac:dyDescent="0.25">
      <c r="B25" s="8">
        <v>2016</v>
      </c>
      <c r="C25" s="83"/>
      <c r="D25" s="29">
        <v>3392</v>
      </c>
      <c r="E25" s="83">
        <v>664</v>
      </c>
      <c r="F25" s="29">
        <v>66813</v>
      </c>
      <c r="G25" s="9">
        <f t="shared" si="0"/>
        <v>70869</v>
      </c>
    </row>
    <row r="26" spans="2:7" ht="15.75" x14ac:dyDescent="0.25">
      <c r="B26" s="8">
        <v>2017</v>
      </c>
      <c r="C26" s="83"/>
      <c r="D26" s="29">
        <v>2694</v>
      </c>
      <c r="E26" s="83">
        <v>440</v>
      </c>
      <c r="F26" s="29">
        <v>95792</v>
      </c>
      <c r="G26" s="9">
        <f t="shared" si="0"/>
        <v>98926</v>
      </c>
    </row>
    <row r="27" spans="2:7" ht="15.75" x14ac:dyDescent="0.25">
      <c r="B27" s="8">
        <v>2018</v>
      </c>
      <c r="C27" s="83"/>
      <c r="D27" s="29">
        <v>2836</v>
      </c>
      <c r="E27" s="83">
        <v>520</v>
      </c>
      <c r="F27" s="29">
        <v>82135</v>
      </c>
      <c r="G27" s="9">
        <f t="shared" si="0"/>
        <v>85491</v>
      </c>
    </row>
    <row r="28" spans="2:7" ht="15.75" x14ac:dyDescent="0.25">
      <c r="B28" s="8">
        <v>2019</v>
      </c>
      <c r="C28" s="83"/>
      <c r="D28" s="29">
        <v>3424</v>
      </c>
      <c r="E28" s="83">
        <v>476</v>
      </c>
      <c r="F28" s="29">
        <v>52254</v>
      </c>
      <c r="G28" s="9">
        <f t="shared" si="0"/>
        <v>56154</v>
      </c>
    </row>
    <row r="29" spans="2:7" ht="15.75" x14ac:dyDescent="0.25">
      <c r="B29" s="8">
        <v>2020</v>
      </c>
      <c r="C29" s="83"/>
      <c r="D29" s="29">
        <v>2256</v>
      </c>
      <c r="E29" s="83">
        <v>92</v>
      </c>
      <c r="F29" s="29">
        <v>131584</v>
      </c>
      <c r="G29" s="9">
        <f t="shared" si="0"/>
        <v>133932</v>
      </c>
    </row>
    <row r="30" spans="2:7" ht="15.75" x14ac:dyDescent="0.25">
      <c r="B30" s="8">
        <v>2021</v>
      </c>
      <c r="C30" s="83"/>
      <c r="D30" s="29">
        <v>4084</v>
      </c>
      <c r="E30" s="83">
        <v>953</v>
      </c>
      <c r="F30" s="29">
        <v>84175</v>
      </c>
      <c r="G30" s="9">
        <f t="shared" si="0"/>
        <v>89212</v>
      </c>
    </row>
    <row r="31" spans="2:7" ht="15.75" x14ac:dyDescent="0.25">
      <c r="B31" s="8">
        <v>2022</v>
      </c>
      <c r="C31" s="83">
        <v>1507</v>
      </c>
      <c r="D31" s="29">
        <v>2951</v>
      </c>
      <c r="E31" s="83">
        <v>538</v>
      </c>
      <c r="F31" s="29">
        <v>151859</v>
      </c>
      <c r="G31" s="9">
        <f t="shared" si="0"/>
        <v>156855</v>
      </c>
    </row>
    <row r="32" spans="2:7" ht="15.75" x14ac:dyDescent="0.25">
      <c r="B32" s="8">
        <v>2023</v>
      </c>
      <c r="C32" s="83">
        <v>2307</v>
      </c>
      <c r="D32" s="29">
        <v>3832</v>
      </c>
      <c r="E32" s="83">
        <v>479</v>
      </c>
      <c r="F32" s="29">
        <v>65144</v>
      </c>
      <c r="G32" s="9">
        <f t="shared" si="0"/>
        <v>71762</v>
      </c>
    </row>
    <row r="33" spans="2:7" ht="15.75" x14ac:dyDescent="0.25">
      <c r="B33" s="8">
        <v>2024</v>
      </c>
      <c r="C33" s="83">
        <v>1800</v>
      </c>
      <c r="D33" s="29">
        <v>3277</v>
      </c>
      <c r="E33" s="84"/>
      <c r="F33" s="38">
        <v>112812</v>
      </c>
      <c r="G33" s="9">
        <f>SUM(C33:F33)</f>
        <v>117889</v>
      </c>
    </row>
    <row r="34" spans="2:7" ht="16.5" thickBot="1" x14ac:dyDescent="0.3">
      <c r="B34" s="85">
        <v>2025</v>
      </c>
      <c r="C34" s="86">
        <v>2250</v>
      </c>
      <c r="D34" s="87">
        <v>3979</v>
      </c>
      <c r="E34" s="88"/>
      <c r="F34" s="40">
        <v>72826</v>
      </c>
      <c r="G34" s="12">
        <f>SUM(C34:F34)</f>
        <v>79055</v>
      </c>
    </row>
    <row r="35" spans="2:7" ht="15.75" x14ac:dyDescent="0.25">
      <c r="B35" s="16"/>
      <c r="C35" s="89"/>
      <c r="D35" s="16"/>
      <c r="E35" s="89"/>
      <c r="F35" s="16"/>
      <c r="G35" s="16"/>
    </row>
    <row r="36" spans="2:7" ht="16.5" thickBot="1" x14ac:dyDescent="0.3">
      <c r="B36" s="16"/>
      <c r="C36" s="89"/>
      <c r="D36" s="16"/>
      <c r="E36" s="89"/>
      <c r="F36" s="16"/>
      <c r="G36" s="16"/>
    </row>
    <row r="37" spans="2:7" ht="16.5" thickBot="1" x14ac:dyDescent="0.3">
      <c r="B37" s="176" t="s">
        <v>26</v>
      </c>
      <c r="C37" s="177"/>
      <c r="D37" s="177"/>
      <c r="E37" s="177"/>
      <c r="F37" s="177"/>
      <c r="G37" s="178"/>
    </row>
  </sheetData>
  <mergeCells count="2">
    <mergeCell ref="B37:G37"/>
    <mergeCell ref="B4:G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19"/>
  <sheetViews>
    <sheetView workbookViewId="0"/>
  </sheetViews>
  <sheetFormatPr baseColWidth="10" defaultRowHeight="15" x14ac:dyDescent="0.25"/>
  <cols>
    <col min="3" max="3" width="29.42578125" customWidth="1"/>
    <col min="4" max="4" width="14" customWidth="1"/>
    <col min="5" max="5" width="16.42578125" customWidth="1"/>
    <col min="6" max="6" width="11.85546875" bestFit="1" customWidth="1"/>
  </cols>
  <sheetData>
    <row r="1" spans="1:11" ht="18.75" x14ac:dyDescent="0.3">
      <c r="A1" s="142" t="str">
        <f>HYPERLINK("#'Carátula'!A1","Volver al menú")</f>
        <v>Volver al menú</v>
      </c>
    </row>
    <row r="4" spans="1:11" ht="15.75" x14ac:dyDescent="0.25">
      <c r="B4" s="199" t="s">
        <v>117</v>
      </c>
      <c r="C4" s="199"/>
      <c r="D4" s="199"/>
      <c r="E4" s="199"/>
    </row>
    <row r="5" spans="1:11" ht="15.75" thickBot="1" x14ac:dyDescent="0.3"/>
    <row r="6" spans="1:11" ht="15.75" customHeight="1" x14ac:dyDescent="0.25">
      <c r="C6" s="7" t="s">
        <v>5</v>
      </c>
      <c r="D6" s="63" t="s">
        <v>92</v>
      </c>
      <c r="F6" s="200" t="s">
        <v>614</v>
      </c>
      <c r="G6" s="201"/>
      <c r="H6" s="201"/>
      <c r="I6" s="201"/>
      <c r="J6" s="201"/>
      <c r="K6" s="202"/>
    </row>
    <row r="7" spans="1:11" ht="15.75" customHeight="1" x14ac:dyDescent="0.25">
      <c r="C7" s="13" t="s">
        <v>125</v>
      </c>
      <c r="D7" s="10">
        <v>2392</v>
      </c>
      <c r="F7" s="203"/>
      <c r="G7" s="146"/>
      <c r="H7" s="146"/>
      <c r="I7" s="146"/>
      <c r="J7" s="146"/>
      <c r="K7" s="147"/>
    </row>
    <row r="8" spans="1:11" x14ac:dyDescent="0.25">
      <c r="C8" s="13" t="s">
        <v>126</v>
      </c>
      <c r="D8" s="10">
        <v>3680</v>
      </c>
      <c r="F8" s="203"/>
      <c r="G8" s="146"/>
      <c r="H8" s="146"/>
      <c r="I8" s="146"/>
      <c r="J8" s="146"/>
      <c r="K8" s="147"/>
    </row>
    <row r="9" spans="1:11" ht="15.75" thickBot="1" x14ac:dyDescent="0.3">
      <c r="C9" s="13" t="s">
        <v>127</v>
      </c>
      <c r="D9" s="10">
        <v>3065</v>
      </c>
      <c r="F9" s="204"/>
      <c r="G9" s="205"/>
      <c r="H9" s="205"/>
      <c r="I9" s="205"/>
      <c r="J9" s="205"/>
      <c r="K9" s="206"/>
    </row>
    <row r="10" spans="1:11" x14ac:dyDescent="0.25">
      <c r="C10" s="13" t="s">
        <v>128</v>
      </c>
      <c r="D10" s="10">
        <v>4</v>
      </c>
    </row>
    <row r="11" spans="1:11" x14ac:dyDescent="0.25">
      <c r="C11" s="13" t="s">
        <v>315</v>
      </c>
      <c r="D11" s="10">
        <v>368</v>
      </c>
    </row>
    <row r="12" spans="1:11" x14ac:dyDescent="0.25">
      <c r="C12" s="13" t="s">
        <v>124</v>
      </c>
      <c r="D12" s="10">
        <v>413</v>
      </c>
    </row>
    <row r="13" spans="1:11" x14ac:dyDescent="0.25">
      <c r="C13" s="13" t="s">
        <v>317</v>
      </c>
      <c r="D13" s="10">
        <v>2205</v>
      </c>
    </row>
    <row r="14" spans="1:11" ht="15.75" thickBot="1" x14ac:dyDescent="0.3">
      <c r="C14" s="20" t="s">
        <v>131</v>
      </c>
      <c r="D14" s="24">
        <v>443</v>
      </c>
    </row>
    <row r="15" spans="1:11" x14ac:dyDescent="0.25">
      <c r="C15" s="2"/>
      <c r="D15" s="2"/>
    </row>
    <row r="18" spans="3:4" x14ac:dyDescent="0.25">
      <c r="C18" s="2"/>
      <c r="D18" s="2"/>
    </row>
    <row r="19" spans="3:4" x14ac:dyDescent="0.25">
      <c r="C19" s="2"/>
      <c r="D19" s="2"/>
    </row>
  </sheetData>
  <mergeCells count="2">
    <mergeCell ref="B4:E4"/>
    <mergeCell ref="F6:K9"/>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78"/>
  <sheetViews>
    <sheetView zoomScaleNormal="100" workbookViewId="0"/>
  </sheetViews>
  <sheetFormatPr baseColWidth="10" defaultRowHeight="15" x14ac:dyDescent="0.25"/>
  <cols>
    <col min="3" max="3" width="55.28515625" bestFit="1" customWidth="1"/>
  </cols>
  <sheetData>
    <row r="1" spans="1:13" ht="18.75" x14ac:dyDescent="0.3">
      <c r="A1" s="142" t="str">
        <f>HYPERLINK("#'Carátula'!A1","Volver al menú")</f>
        <v>Volver al menú</v>
      </c>
    </row>
    <row r="4" spans="1:13" ht="15.75" x14ac:dyDescent="0.25">
      <c r="B4" s="199" t="s">
        <v>116</v>
      </c>
      <c r="C4" s="199"/>
      <c r="D4" s="199"/>
      <c r="E4" s="199"/>
    </row>
    <row r="5" spans="1:13" ht="15.75" thickBot="1" x14ac:dyDescent="0.3">
      <c r="F5" s="31"/>
      <c r="G5" s="31"/>
      <c r="H5" s="31"/>
      <c r="I5" s="31"/>
      <c r="J5" s="31"/>
      <c r="K5" s="31"/>
    </row>
    <row r="6" spans="1:13" ht="15.75" x14ac:dyDescent="0.25">
      <c r="C6" s="7" t="s">
        <v>79</v>
      </c>
      <c r="D6" s="81" t="s">
        <v>92</v>
      </c>
      <c r="F6" s="200" t="s">
        <v>615</v>
      </c>
      <c r="G6" s="201"/>
      <c r="H6" s="201"/>
      <c r="I6" s="201"/>
      <c r="J6" s="201"/>
      <c r="K6" s="201"/>
      <c r="L6" s="201"/>
      <c r="M6" s="202"/>
    </row>
    <row r="7" spans="1:13" x14ac:dyDescent="0.25">
      <c r="C7" s="13" t="s">
        <v>356</v>
      </c>
      <c r="D7" s="10">
        <v>130</v>
      </c>
      <c r="F7" s="203"/>
      <c r="G7" s="146"/>
      <c r="H7" s="146"/>
      <c r="I7" s="146"/>
      <c r="J7" s="146"/>
      <c r="K7" s="146"/>
      <c r="L7" s="146"/>
      <c r="M7" s="147"/>
    </row>
    <row r="8" spans="1:13" ht="15" customHeight="1" thickBot="1" x14ac:dyDescent="0.3">
      <c r="C8" s="13" t="s">
        <v>34</v>
      </c>
      <c r="D8" s="10">
        <v>52</v>
      </c>
      <c r="F8" s="204"/>
      <c r="G8" s="205"/>
      <c r="H8" s="205"/>
      <c r="I8" s="205"/>
      <c r="J8" s="205"/>
      <c r="K8" s="205"/>
      <c r="L8" s="205"/>
      <c r="M8" s="206"/>
    </row>
    <row r="9" spans="1:13" ht="15.75" customHeight="1" x14ac:dyDescent="0.25">
      <c r="C9" s="13" t="s">
        <v>438</v>
      </c>
      <c r="D9" s="10">
        <v>4</v>
      </c>
      <c r="F9" s="130"/>
      <c r="G9" s="130"/>
      <c r="H9" s="130"/>
      <c r="I9" s="130"/>
      <c r="J9" s="31"/>
      <c r="K9" s="31"/>
    </row>
    <row r="10" spans="1:13" x14ac:dyDescent="0.25">
      <c r="C10" s="13" t="s">
        <v>210</v>
      </c>
      <c r="D10" s="10">
        <v>2</v>
      </c>
      <c r="F10" s="31"/>
      <c r="G10" s="31"/>
      <c r="H10" s="31"/>
      <c r="I10" s="31"/>
      <c r="J10" s="31"/>
      <c r="K10" s="31"/>
    </row>
    <row r="11" spans="1:13" x14ac:dyDescent="0.25">
      <c r="C11" s="13" t="s">
        <v>211</v>
      </c>
      <c r="D11" s="10">
        <v>2392</v>
      </c>
      <c r="F11" s="31"/>
      <c r="G11" s="31"/>
      <c r="H11" s="31"/>
      <c r="I11" s="31"/>
      <c r="J11" s="31"/>
      <c r="K11" s="31"/>
    </row>
    <row r="12" spans="1:13" x14ac:dyDescent="0.25">
      <c r="C12" s="13" t="s">
        <v>36</v>
      </c>
      <c r="D12" s="10">
        <v>8</v>
      </c>
      <c r="F12" s="31"/>
      <c r="G12" s="31"/>
      <c r="H12" s="31"/>
      <c r="I12" s="31"/>
      <c r="J12" s="31"/>
      <c r="K12" s="31"/>
    </row>
    <row r="13" spans="1:13" x14ac:dyDescent="0.25">
      <c r="C13" s="13" t="s">
        <v>293</v>
      </c>
      <c r="D13" s="10">
        <v>28</v>
      </c>
      <c r="F13" s="31"/>
      <c r="G13" s="31"/>
      <c r="H13" s="31"/>
      <c r="I13" s="31"/>
      <c r="J13" s="31"/>
      <c r="K13" s="31"/>
    </row>
    <row r="14" spans="1:13" x14ac:dyDescent="0.25">
      <c r="C14" s="13" t="s">
        <v>212</v>
      </c>
      <c r="D14" s="10">
        <v>235</v>
      </c>
      <c r="F14" s="31"/>
      <c r="G14" s="31"/>
      <c r="H14" s="31"/>
      <c r="I14" s="31"/>
      <c r="J14" s="31"/>
      <c r="K14" s="31"/>
    </row>
    <row r="15" spans="1:13" x14ac:dyDescent="0.25">
      <c r="C15" s="13" t="s">
        <v>295</v>
      </c>
      <c r="D15" s="10">
        <v>2</v>
      </c>
      <c r="F15" s="31"/>
      <c r="G15" s="31"/>
      <c r="H15" s="31"/>
      <c r="I15" s="31"/>
      <c r="J15" s="31"/>
      <c r="K15" s="31"/>
    </row>
    <row r="16" spans="1:13" x14ac:dyDescent="0.25">
      <c r="C16" s="13" t="s">
        <v>296</v>
      </c>
      <c r="D16" s="10">
        <v>1</v>
      </c>
      <c r="F16" s="31"/>
      <c r="G16" s="31"/>
      <c r="H16" s="31"/>
      <c r="I16" s="31"/>
      <c r="J16" s="31"/>
      <c r="K16" s="31"/>
    </row>
    <row r="17" spans="3:11" x14ac:dyDescent="0.25">
      <c r="C17" s="13" t="s">
        <v>213</v>
      </c>
      <c r="D17" s="10">
        <v>141</v>
      </c>
      <c r="F17" s="31"/>
      <c r="G17" s="31"/>
      <c r="H17" s="31"/>
      <c r="I17" s="31"/>
      <c r="J17" s="31"/>
      <c r="K17" s="31"/>
    </row>
    <row r="18" spans="3:11" x14ac:dyDescent="0.25">
      <c r="C18" s="13" t="s">
        <v>459</v>
      </c>
      <c r="D18" s="10">
        <v>3</v>
      </c>
    </row>
    <row r="19" spans="3:11" x14ac:dyDescent="0.25">
      <c r="C19" s="13" t="s">
        <v>440</v>
      </c>
      <c r="D19" s="10">
        <v>4</v>
      </c>
    </row>
    <row r="20" spans="3:11" x14ac:dyDescent="0.25">
      <c r="C20" s="13" t="s">
        <v>32</v>
      </c>
      <c r="D20" s="10">
        <v>267</v>
      </c>
    </row>
    <row r="21" spans="3:11" x14ac:dyDescent="0.25">
      <c r="C21" s="13" t="s">
        <v>441</v>
      </c>
      <c r="D21" s="10">
        <v>73</v>
      </c>
    </row>
    <row r="22" spans="3:11" x14ac:dyDescent="0.25">
      <c r="C22" s="13" t="s">
        <v>374</v>
      </c>
      <c r="D22" s="10">
        <v>263</v>
      </c>
    </row>
    <row r="23" spans="3:11" x14ac:dyDescent="0.25">
      <c r="C23" s="13" t="s">
        <v>144</v>
      </c>
      <c r="D23" s="10">
        <v>13</v>
      </c>
    </row>
    <row r="24" spans="3:11" x14ac:dyDescent="0.25">
      <c r="C24" s="13" t="s">
        <v>298</v>
      </c>
      <c r="D24" s="10">
        <v>2</v>
      </c>
    </row>
    <row r="25" spans="3:11" x14ac:dyDescent="0.25">
      <c r="C25" s="13" t="s">
        <v>393</v>
      </c>
      <c r="D25" s="10">
        <v>2782</v>
      </c>
    </row>
    <row r="26" spans="3:11" x14ac:dyDescent="0.25">
      <c r="C26" s="13" t="s">
        <v>41</v>
      </c>
      <c r="D26" s="10">
        <v>41</v>
      </c>
    </row>
    <row r="27" spans="3:11" x14ac:dyDescent="0.25">
      <c r="C27" s="13" t="s">
        <v>363</v>
      </c>
      <c r="D27" s="10">
        <v>9</v>
      </c>
    </row>
    <row r="28" spans="3:11" x14ac:dyDescent="0.25">
      <c r="C28" s="13" t="s">
        <v>364</v>
      </c>
      <c r="D28" s="10">
        <v>1</v>
      </c>
    </row>
    <row r="29" spans="3:11" x14ac:dyDescent="0.25">
      <c r="C29" s="13" t="s">
        <v>365</v>
      </c>
      <c r="D29" s="10">
        <v>4</v>
      </c>
    </row>
    <row r="30" spans="3:11" x14ac:dyDescent="0.25">
      <c r="C30" s="13" t="s">
        <v>394</v>
      </c>
      <c r="D30" s="10">
        <v>40</v>
      </c>
    </row>
    <row r="31" spans="3:11" x14ac:dyDescent="0.25">
      <c r="C31" s="13" t="s">
        <v>395</v>
      </c>
      <c r="D31" s="10">
        <v>4</v>
      </c>
    </row>
    <row r="32" spans="3:11" x14ac:dyDescent="0.25">
      <c r="C32" s="13" t="s">
        <v>369</v>
      </c>
      <c r="D32" s="10">
        <v>5</v>
      </c>
    </row>
    <row r="33" spans="2:5" x14ac:dyDescent="0.25">
      <c r="C33" s="13" t="s">
        <v>301</v>
      </c>
      <c r="D33" s="10">
        <v>22</v>
      </c>
    </row>
    <row r="34" spans="2:5" x14ac:dyDescent="0.25">
      <c r="C34" s="13" t="s">
        <v>302</v>
      </c>
      <c r="D34" s="10">
        <v>17</v>
      </c>
    </row>
    <row r="35" spans="2:5" x14ac:dyDescent="0.25">
      <c r="B35" s="2"/>
      <c r="C35" s="13" t="s">
        <v>444</v>
      </c>
      <c r="D35" s="10">
        <v>1</v>
      </c>
      <c r="E35" s="2"/>
    </row>
    <row r="36" spans="2:5" x14ac:dyDescent="0.25">
      <c r="C36" s="13" t="s">
        <v>304</v>
      </c>
      <c r="D36" s="10">
        <v>10</v>
      </c>
    </row>
    <row r="37" spans="2:5" x14ac:dyDescent="0.25">
      <c r="C37" s="13" t="s">
        <v>305</v>
      </c>
      <c r="D37" s="10">
        <v>15</v>
      </c>
    </row>
    <row r="38" spans="2:5" x14ac:dyDescent="0.25">
      <c r="C38" s="13" t="s">
        <v>307</v>
      </c>
      <c r="D38" s="10">
        <v>6</v>
      </c>
    </row>
    <row r="39" spans="2:5" x14ac:dyDescent="0.25">
      <c r="C39" s="13" t="s">
        <v>308</v>
      </c>
      <c r="D39" s="10">
        <v>3</v>
      </c>
    </row>
    <row r="40" spans="2:5" x14ac:dyDescent="0.25">
      <c r="C40" s="13" t="s">
        <v>445</v>
      </c>
      <c r="D40" s="10">
        <v>32</v>
      </c>
    </row>
    <row r="41" spans="2:5" x14ac:dyDescent="0.25">
      <c r="C41" s="13" t="s">
        <v>376</v>
      </c>
      <c r="D41" s="10">
        <v>2940</v>
      </c>
    </row>
    <row r="42" spans="2:5" x14ac:dyDescent="0.25">
      <c r="C42" s="13" t="s">
        <v>446</v>
      </c>
      <c r="D42" s="10">
        <v>106</v>
      </c>
    </row>
    <row r="43" spans="2:5" x14ac:dyDescent="0.25">
      <c r="C43" s="13" t="s">
        <v>197</v>
      </c>
      <c r="D43" s="10">
        <v>1</v>
      </c>
    </row>
    <row r="44" spans="2:5" x14ac:dyDescent="0.25">
      <c r="C44" s="13" t="s">
        <v>147</v>
      </c>
      <c r="D44" s="10">
        <v>3</v>
      </c>
    </row>
    <row r="45" spans="2:5" x14ac:dyDescent="0.25">
      <c r="C45" s="13" t="s">
        <v>422</v>
      </c>
      <c r="D45" s="10">
        <v>8</v>
      </c>
    </row>
    <row r="46" spans="2:5" x14ac:dyDescent="0.25">
      <c r="C46" s="13" t="s">
        <v>378</v>
      </c>
      <c r="D46" s="10">
        <v>8</v>
      </c>
    </row>
    <row r="47" spans="2:5" x14ac:dyDescent="0.25">
      <c r="C47" s="13" t="s">
        <v>447</v>
      </c>
      <c r="D47" s="10">
        <v>7</v>
      </c>
    </row>
    <row r="48" spans="2:5" x14ac:dyDescent="0.25">
      <c r="C48" s="13" t="s">
        <v>225</v>
      </c>
      <c r="D48" s="10">
        <v>3</v>
      </c>
    </row>
    <row r="49" spans="3:4" x14ac:dyDescent="0.25">
      <c r="C49" s="13" t="s">
        <v>448</v>
      </c>
      <c r="D49" s="10">
        <v>22</v>
      </c>
    </row>
    <row r="50" spans="3:4" x14ac:dyDescent="0.25">
      <c r="C50" s="13" t="s">
        <v>379</v>
      </c>
      <c r="D50" s="10">
        <v>186</v>
      </c>
    </row>
    <row r="51" spans="3:4" x14ac:dyDescent="0.25">
      <c r="C51" s="13" t="s">
        <v>310</v>
      </c>
      <c r="D51" s="10">
        <v>3</v>
      </c>
    </row>
    <row r="52" spans="3:4" x14ac:dyDescent="0.25">
      <c r="C52" s="13" t="s">
        <v>44</v>
      </c>
      <c r="D52" s="10">
        <v>36</v>
      </c>
    </row>
    <row r="53" spans="3:4" x14ac:dyDescent="0.25">
      <c r="C53" s="13" t="s">
        <v>359</v>
      </c>
      <c r="D53" s="10">
        <v>1</v>
      </c>
    </row>
    <row r="54" spans="3:4" x14ac:dyDescent="0.25">
      <c r="C54" s="13" t="s">
        <v>156</v>
      </c>
      <c r="D54" s="10">
        <v>2</v>
      </c>
    </row>
    <row r="55" spans="3:4" x14ac:dyDescent="0.25">
      <c r="C55" s="13" t="s">
        <v>56</v>
      </c>
      <c r="D55" s="10">
        <v>73</v>
      </c>
    </row>
    <row r="56" spans="3:4" x14ac:dyDescent="0.25">
      <c r="C56" s="13" t="s">
        <v>514</v>
      </c>
      <c r="D56" s="10">
        <v>2</v>
      </c>
    </row>
    <row r="57" spans="3:4" x14ac:dyDescent="0.25">
      <c r="C57" s="13" t="s">
        <v>230</v>
      </c>
      <c r="D57" s="10">
        <v>13</v>
      </c>
    </row>
    <row r="58" spans="3:4" x14ac:dyDescent="0.25">
      <c r="C58" s="13" t="s">
        <v>231</v>
      </c>
      <c r="D58" s="10">
        <v>28</v>
      </c>
    </row>
    <row r="59" spans="3:4" x14ac:dyDescent="0.25">
      <c r="C59" s="13" t="s">
        <v>313</v>
      </c>
      <c r="D59" s="10">
        <v>6</v>
      </c>
    </row>
    <row r="60" spans="3:4" x14ac:dyDescent="0.25">
      <c r="C60" s="13" t="s">
        <v>232</v>
      </c>
      <c r="D60" s="10">
        <v>217</v>
      </c>
    </row>
    <row r="61" spans="3:4" x14ac:dyDescent="0.25">
      <c r="C61" s="13" t="s">
        <v>233</v>
      </c>
      <c r="D61" s="10">
        <v>4</v>
      </c>
    </row>
    <row r="62" spans="3:4" x14ac:dyDescent="0.25">
      <c r="C62" s="13" t="s">
        <v>314</v>
      </c>
      <c r="D62" s="10">
        <v>1</v>
      </c>
    </row>
    <row r="63" spans="3:4" x14ac:dyDescent="0.25">
      <c r="C63" s="13" t="s">
        <v>465</v>
      </c>
      <c r="D63" s="10">
        <v>2</v>
      </c>
    </row>
    <row r="64" spans="3:4" x14ac:dyDescent="0.25">
      <c r="C64" s="13" t="s">
        <v>181</v>
      </c>
      <c r="D64" s="10">
        <v>3</v>
      </c>
    </row>
    <row r="65" spans="3:4" x14ac:dyDescent="0.25">
      <c r="C65" s="13" t="s">
        <v>380</v>
      </c>
      <c r="D65" s="10">
        <v>5</v>
      </c>
    </row>
    <row r="66" spans="3:4" x14ac:dyDescent="0.25">
      <c r="C66" s="13" t="s">
        <v>358</v>
      </c>
      <c r="D66" s="10">
        <v>23</v>
      </c>
    </row>
    <row r="67" spans="3:4" x14ac:dyDescent="0.25">
      <c r="C67" s="13" t="s">
        <v>466</v>
      </c>
      <c r="D67" s="10">
        <v>1</v>
      </c>
    </row>
    <row r="68" spans="3:4" x14ac:dyDescent="0.25">
      <c r="C68" s="13" t="s">
        <v>515</v>
      </c>
      <c r="D68" s="10">
        <v>1</v>
      </c>
    </row>
    <row r="69" spans="3:4" x14ac:dyDescent="0.25">
      <c r="C69" s="13" t="s">
        <v>449</v>
      </c>
      <c r="D69" s="10">
        <v>1</v>
      </c>
    </row>
    <row r="70" spans="3:4" x14ac:dyDescent="0.25">
      <c r="C70" s="13" t="s">
        <v>467</v>
      </c>
      <c r="D70" s="10">
        <v>290</v>
      </c>
    </row>
    <row r="71" spans="3:4" x14ac:dyDescent="0.25">
      <c r="C71" s="13" t="s">
        <v>497</v>
      </c>
      <c r="D71" s="10">
        <v>412</v>
      </c>
    </row>
    <row r="72" spans="3:4" x14ac:dyDescent="0.25">
      <c r="C72" s="13" t="s">
        <v>516</v>
      </c>
      <c r="D72" s="10">
        <v>9</v>
      </c>
    </row>
    <row r="73" spans="3:4" x14ac:dyDescent="0.25">
      <c r="C73" s="13" t="s">
        <v>517</v>
      </c>
      <c r="D73" s="10">
        <v>1396</v>
      </c>
    </row>
    <row r="74" spans="3:4" x14ac:dyDescent="0.25">
      <c r="C74" s="13" t="s">
        <v>450</v>
      </c>
      <c r="D74" s="10">
        <v>61</v>
      </c>
    </row>
    <row r="75" spans="3:4" x14ac:dyDescent="0.25">
      <c r="C75" s="13" t="s">
        <v>180</v>
      </c>
      <c r="D75" s="10">
        <v>17</v>
      </c>
    </row>
    <row r="76" spans="3:4" x14ac:dyDescent="0.25">
      <c r="C76" s="13" t="s">
        <v>451</v>
      </c>
      <c r="D76" s="10">
        <v>1</v>
      </c>
    </row>
    <row r="77" spans="3:4" x14ac:dyDescent="0.25">
      <c r="C77" s="13" t="s">
        <v>381</v>
      </c>
      <c r="D77" s="10">
        <v>54</v>
      </c>
    </row>
    <row r="78" spans="3:4" ht="15.75" thickBot="1" x14ac:dyDescent="0.3">
      <c r="C78" s="20" t="s">
        <v>518</v>
      </c>
      <c r="D78" s="24">
        <v>12</v>
      </c>
    </row>
  </sheetData>
  <mergeCells count="2">
    <mergeCell ref="B4:E4"/>
    <mergeCell ref="F6:M8"/>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12"/>
  <sheetViews>
    <sheetView workbookViewId="0"/>
  </sheetViews>
  <sheetFormatPr baseColWidth="10" defaultRowHeight="15" x14ac:dyDescent="0.25"/>
  <cols>
    <col min="3" max="3" width="33.42578125" customWidth="1"/>
  </cols>
  <sheetData>
    <row r="1" spans="1:5" ht="18.75" x14ac:dyDescent="0.3">
      <c r="A1" s="142" t="str">
        <f>HYPERLINK("#'Carátula'!A1","Volver al menú")</f>
        <v>Volver al menú</v>
      </c>
    </row>
    <row r="4" spans="1:5" ht="15.75" x14ac:dyDescent="0.25">
      <c r="B4" s="199" t="s">
        <v>118</v>
      </c>
      <c r="C4" s="199"/>
      <c r="D4" s="199"/>
      <c r="E4" s="199"/>
    </row>
    <row r="5" spans="1:5" ht="15.75" thickBot="1" x14ac:dyDescent="0.3"/>
    <row r="6" spans="1:5" ht="15.75" x14ac:dyDescent="0.25">
      <c r="C6" s="7" t="s">
        <v>95</v>
      </c>
      <c r="D6" s="63" t="s">
        <v>92</v>
      </c>
    </row>
    <row r="7" spans="1:5" x14ac:dyDescent="0.25">
      <c r="C7" s="13" t="s">
        <v>331</v>
      </c>
      <c r="D7" s="10">
        <v>1551</v>
      </c>
    </row>
    <row r="8" spans="1:5" ht="15.75" thickBot="1" x14ac:dyDescent="0.3">
      <c r="C8" s="20" t="s">
        <v>332</v>
      </c>
      <c r="D8" s="24">
        <v>11019</v>
      </c>
    </row>
    <row r="9" spans="1:5" ht="15.75" thickBot="1" x14ac:dyDescent="0.3">
      <c r="C9" s="2"/>
      <c r="D9" s="2"/>
    </row>
    <row r="10" spans="1:5" ht="15" customHeight="1" x14ac:dyDescent="0.25">
      <c r="B10" s="200" t="s">
        <v>616</v>
      </c>
      <c r="C10" s="201"/>
      <c r="D10" s="201"/>
      <c r="E10" s="202"/>
    </row>
    <row r="11" spans="1:5" ht="15.75" customHeight="1" x14ac:dyDescent="0.25">
      <c r="B11" s="203"/>
      <c r="C11" s="146"/>
      <c r="D11" s="146"/>
      <c r="E11" s="147"/>
    </row>
    <row r="12" spans="1:5" ht="15.75" thickBot="1" x14ac:dyDescent="0.3">
      <c r="B12" s="204"/>
      <c r="C12" s="205"/>
      <c r="D12" s="205"/>
      <c r="E12" s="206"/>
    </row>
  </sheetData>
  <mergeCells count="2">
    <mergeCell ref="B4:E4"/>
    <mergeCell ref="B10:E1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19"/>
  <sheetViews>
    <sheetView workbookViewId="0"/>
  </sheetViews>
  <sheetFormatPr baseColWidth="10" defaultRowHeight="15" x14ac:dyDescent="0.25"/>
  <cols>
    <col min="3" max="3" width="31.5703125" customWidth="1"/>
    <col min="4" max="4" width="21.42578125" customWidth="1"/>
    <col min="5" max="5" width="16" customWidth="1"/>
  </cols>
  <sheetData>
    <row r="1" spans="1:5" ht="18.75" x14ac:dyDescent="0.3">
      <c r="A1" s="142" t="str">
        <f>HYPERLINK("#'Carátula'!A1","Volver al menú")</f>
        <v>Volver al menú</v>
      </c>
    </row>
    <row r="4" spans="1:5" ht="15.75" x14ac:dyDescent="0.25">
      <c r="B4" s="199" t="s">
        <v>119</v>
      </c>
      <c r="C4" s="199"/>
      <c r="D4" s="199"/>
      <c r="E4" s="199"/>
    </row>
    <row r="5" spans="1:5" ht="15.75" thickBot="1" x14ac:dyDescent="0.3"/>
    <row r="6" spans="1:5" ht="15.75" x14ac:dyDescent="0.25">
      <c r="C6" s="7" t="s">
        <v>5</v>
      </c>
      <c r="D6" s="63" t="s">
        <v>30</v>
      </c>
    </row>
    <row r="7" spans="1:5" ht="15.75" x14ac:dyDescent="0.25">
      <c r="C7" s="8" t="s">
        <v>125</v>
      </c>
      <c r="D7" s="9">
        <v>2030</v>
      </c>
    </row>
    <row r="8" spans="1:5" ht="15.75" x14ac:dyDescent="0.25">
      <c r="C8" s="8" t="s">
        <v>126</v>
      </c>
      <c r="D8" s="9">
        <v>3109</v>
      </c>
    </row>
    <row r="9" spans="1:5" ht="15.75" x14ac:dyDescent="0.25">
      <c r="C9" s="8" t="s">
        <v>127</v>
      </c>
      <c r="D9" s="9">
        <v>2902</v>
      </c>
    </row>
    <row r="10" spans="1:5" ht="15.75" x14ac:dyDescent="0.25">
      <c r="C10" s="8" t="s">
        <v>128</v>
      </c>
      <c r="D10" s="9">
        <v>4</v>
      </c>
    </row>
    <row r="11" spans="1:5" ht="15.75" x14ac:dyDescent="0.25">
      <c r="C11" s="8" t="s">
        <v>315</v>
      </c>
      <c r="D11" s="9">
        <v>311</v>
      </c>
    </row>
    <row r="12" spans="1:5" ht="15.75" x14ac:dyDescent="0.25">
      <c r="C12" s="8" t="s">
        <v>316</v>
      </c>
      <c r="D12" s="9">
        <v>377</v>
      </c>
    </row>
    <row r="13" spans="1:5" ht="15.75" x14ac:dyDescent="0.25">
      <c r="C13" s="8" t="s">
        <v>317</v>
      </c>
      <c r="D13" s="9">
        <v>1869</v>
      </c>
    </row>
    <row r="14" spans="1:5" ht="16.5" thickBot="1" x14ac:dyDescent="0.3">
      <c r="C14" s="11" t="s">
        <v>131</v>
      </c>
      <c r="D14" s="12">
        <v>372</v>
      </c>
    </row>
    <row r="15" spans="1:5" ht="15.75" thickBot="1" x14ac:dyDescent="0.3">
      <c r="C15" s="2"/>
      <c r="D15" s="2"/>
    </row>
    <row r="16" spans="1:5" ht="15" customHeight="1" x14ac:dyDescent="0.25">
      <c r="B16" s="168" t="s">
        <v>617</v>
      </c>
      <c r="C16" s="169"/>
      <c r="D16" s="169"/>
      <c r="E16" s="170"/>
    </row>
    <row r="17" spans="2:5" ht="15" customHeight="1" x14ac:dyDescent="0.25">
      <c r="B17" s="295"/>
      <c r="C17" s="296"/>
      <c r="D17" s="296"/>
      <c r="E17" s="297"/>
    </row>
    <row r="18" spans="2:5" ht="15" customHeight="1" x14ac:dyDescent="0.25">
      <c r="B18" s="295"/>
      <c r="C18" s="296"/>
      <c r="D18" s="296"/>
      <c r="E18" s="297"/>
    </row>
    <row r="19" spans="2:5" ht="15" customHeight="1" thickBot="1" x14ac:dyDescent="0.3">
      <c r="B19" s="171"/>
      <c r="C19" s="172"/>
      <c r="D19" s="172"/>
      <c r="E19" s="173"/>
    </row>
  </sheetData>
  <mergeCells count="2">
    <mergeCell ref="B4:E4"/>
    <mergeCell ref="B16:E19"/>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78"/>
  <sheetViews>
    <sheetView workbookViewId="0"/>
  </sheetViews>
  <sheetFormatPr baseColWidth="10" defaultRowHeight="15" x14ac:dyDescent="0.25"/>
  <cols>
    <col min="3" max="3" width="55.28515625" bestFit="1" customWidth="1"/>
    <col min="4" max="4" width="18.7109375" customWidth="1"/>
  </cols>
  <sheetData>
    <row r="1" spans="1:13" ht="18.75" x14ac:dyDescent="0.3">
      <c r="A1" s="142" t="str">
        <f>HYPERLINK("#'Carátula'!A1","Volver al menú")</f>
        <v>Volver al menú</v>
      </c>
    </row>
    <row r="4" spans="1:13" ht="15.75" x14ac:dyDescent="0.25">
      <c r="B4" s="199" t="s">
        <v>120</v>
      </c>
      <c r="C4" s="199"/>
      <c r="D4" s="199"/>
      <c r="E4" s="199"/>
    </row>
    <row r="5" spans="1:13" ht="15.75" thickBot="1" x14ac:dyDescent="0.3"/>
    <row r="6" spans="1:13" ht="15.75" x14ac:dyDescent="0.25">
      <c r="C6" s="7" t="s">
        <v>79</v>
      </c>
      <c r="D6" s="81" t="s">
        <v>30</v>
      </c>
      <c r="F6" s="200" t="s">
        <v>618</v>
      </c>
      <c r="G6" s="201"/>
      <c r="H6" s="201"/>
      <c r="I6" s="201"/>
      <c r="J6" s="201"/>
      <c r="K6" s="201"/>
      <c r="L6" s="201"/>
      <c r="M6" s="202"/>
    </row>
    <row r="7" spans="1:13" ht="15" customHeight="1" thickBot="1" x14ac:dyDescent="0.3">
      <c r="C7" s="13" t="s">
        <v>356</v>
      </c>
      <c r="D7" s="10">
        <v>109</v>
      </c>
      <c r="F7" s="204"/>
      <c r="G7" s="205"/>
      <c r="H7" s="205"/>
      <c r="I7" s="205"/>
      <c r="J7" s="205"/>
      <c r="K7" s="205"/>
      <c r="L7" s="205"/>
      <c r="M7" s="206"/>
    </row>
    <row r="8" spans="1:13" x14ac:dyDescent="0.25">
      <c r="C8" s="13" t="s">
        <v>34</v>
      </c>
      <c r="D8" s="10">
        <v>45</v>
      </c>
    </row>
    <row r="9" spans="1:13" x14ac:dyDescent="0.25">
      <c r="C9" s="13" t="s">
        <v>438</v>
      </c>
      <c r="D9" s="10">
        <v>3</v>
      </c>
    </row>
    <row r="10" spans="1:13" x14ac:dyDescent="0.25">
      <c r="C10" s="13" t="s">
        <v>210</v>
      </c>
      <c r="D10" s="10">
        <v>2</v>
      </c>
    </row>
    <row r="11" spans="1:13" x14ac:dyDescent="0.25">
      <c r="C11" s="13" t="s">
        <v>211</v>
      </c>
      <c r="D11" s="10">
        <v>2030</v>
      </c>
    </row>
    <row r="12" spans="1:13" x14ac:dyDescent="0.25">
      <c r="C12" s="13" t="s">
        <v>36</v>
      </c>
      <c r="D12" s="10">
        <v>5</v>
      </c>
    </row>
    <row r="13" spans="1:13" x14ac:dyDescent="0.25">
      <c r="C13" s="13" t="s">
        <v>293</v>
      </c>
      <c r="D13" s="10">
        <v>22</v>
      </c>
    </row>
    <row r="14" spans="1:13" x14ac:dyDescent="0.25">
      <c r="C14" s="13" t="s">
        <v>212</v>
      </c>
      <c r="D14" s="10">
        <v>206</v>
      </c>
    </row>
    <row r="15" spans="1:13" x14ac:dyDescent="0.25">
      <c r="C15" s="13" t="s">
        <v>295</v>
      </c>
      <c r="D15" s="10">
        <v>2</v>
      </c>
    </row>
    <row r="16" spans="1:13" x14ac:dyDescent="0.25">
      <c r="C16" s="13" t="s">
        <v>296</v>
      </c>
      <c r="D16" s="10">
        <v>1</v>
      </c>
    </row>
    <row r="17" spans="3:4" x14ac:dyDescent="0.25">
      <c r="C17" s="13" t="s">
        <v>213</v>
      </c>
      <c r="D17" s="10">
        <v>121</v>
      </c>
    </row>
    <row r="18" spans="3:4" x14ac:dyDescent="0.25">
      <c r="C18" s="13" t="s">
        <v>459</v>
      </c>
      <c r="D18" s="10">
        <v>1</v>
      </c>
    </row>
    <row r="19" spans="3:4" x14ac:dyDescent="0.25">
      <c r="C19" s="13" t="s">
        <v>440</v>
      </c>
      <c r="D19" s="10">
        <v>3</v>
      </c>
    </row>
    <row r="20" spans="3:4" x14ac:dyDescent="0.25">
      <c r="C20" s="13" t="s">
        <v>32</v>
      </c>
      <c r="D20" s="10">
        <v>245</v>
      </c>
    </row>
    <row r="21" spans="3:4" x14ac:dyDescent="0.25">
      <c r="C21" s="13" t="s">
        <v>441</v>
      </c>
      <c r="D21" s="10">
        <v>59</v>
      </c>
    </row>
    <row r="22" spans="3:4" x14ac:dyDescent="0.25">
      <c r="C22" s="13" t="s">
        <v>374</v>
      </c>
      <c r="D22" s="10">
        <v>225</v>
      </c>
    </row>
    <row r="23" spans="3:4" x14ac:dyDescent="0.25">
      <c r="C23" s="13" t="s">
        <v>144</v>
      </c>
      <c r="D23" s="10">
        <v>12</v>
      </c>
    </row>
    <row r="24" spans="3:4" x14ac:dyDescent="0.25">
      <c r="C24" s="13" t="s">
        <v>298</v>
      </c>
      <c r="D24" s="10">
        <v>2</v>
      </c>
    </row>
    <row r="25" spans="3:4" x14ac:dyDescent="0.25">
      <c r="C25" s="13" t="s">
        <v>393</v>
      </c>
      <c r="D25" s="10">
        <v>2631</v>
      </c>
    </row>
    <row r="26" spans="3:4" x14ac:dyDescent="0.25">
      <c r="C26" s="13" t="s">
        <v>41</v>
      </c>
      <c r="D26" s="10">
        <v>41</v>
      </c>
    </row>
    <row r="27" spans="3:4" x14ac:dyDescent="0.25">
      <c r="C27" s="13" t="s">
        <v>363</v>
      </c>
      <c r="D27" s="10">
        <v>8</v>
      </c>
    </row>
    <row r="28" spans="3:4" x14ac:dyDescent="0.25">
      <c r="C28" s="13" t="s">
        <v>364</v>
      </c>
      <c r="D28" s="10">
        <v>1</v>
      </c>
    </row>
    <row r="29" spans="3:4" x14ac:dyDescent="0.25">
      <c r="C29" s="13" t="s">
        <v>365</v>
      </c>
      <c r="D29" s="10">
        <v>4</v>
      </c>
    </row>
    <row r="30" spans="3:4" x14ac:dyDescent="0.25">
      <c r="C30" s="13" t="s">
        <v>394</v>
      </c>
      <c r="D30" s="10">
        <v>39</v>
      </c>
    </row>
    <row r="31" spans="3:4" x14ac:dyDescent="0.25">
      <c r="C31" s="13" t="s">
        <v>395</v>
      </c>
      <c r="D31" s="10">
        <v>3</v>
      </c>
    </row>
    <row r="32" spans="3:4" x14ac:dyDescent="0.25">
      <c r="C32" s="13" t="s">
        <v>369</v>
      </c>
      <c r="D32" s="10">
        <v>5</v>
      </c>
    </row>
    <row r="33" spans="2:5" x14ac:dyDescent="0.25">
      <c r="C33" s="13" t="s">
        <v>301</v>
      </c>
      <c r="D33" s="10">
        <v>20</v>
      </c>
    </row>
    <row r="34" spans="2:5" x14ac:dyDescent="0.25">
      <c r="C34" s="13" t="s">
        <v>302</v>
      </c>
      <c r="D34" s="10">
        <v>15</v>
      </c>
    </row>
    <row r="35" spans="2:5" x14ac:dyDescent="0.25">
      <c r="B35" s="2"/>
      <c r="C35" s="13" t="s">
        <v>444</v>
      </c>
      <c r="D35" s="10">
        <v>1</v>
      </c>
      <c r="E35" s="2"/>
    </row>
    <row r="36" spans="2:5" x14ac:dyDescent="0.25">
      <c r="C36" s="13" t="s">
        <v>304</v>
      </c>
      <c r="D36" s="10">
        <v>10</v>
      </c>
    </row>
    <row r="37" spans="2:5" x14ac:dyDescent="0.25">
      <c r="C37" s="13" t="s">
        <v>305</v>
      </c>
      <c r="D37" s="10">
        <v>13</v>
      </c>
    </row>
    <row r="38" spans="2:5" x14ac:dyDescent="0.25">
      <c r="C38" s="13" t="s">
        <v>307</v>
      </c>
      <c r="D38" s="10">
        <v>6</v>
      </c>
    </row>
    <row r="39" spans="2:5" x14ac:dyDescent="0.25">
      <c r="C39" s="13" t="s">
        <v>308</v>
      </c>
      <c r="D39" s="10">
        <v>3</v>
      </c>
    </row>
    <row r="40" spans="2:5" x14ac:dyDescent="0.25">
      <c r="C40" s="13" t="s">
        <v>445</v>
      </c>
      <c r="D40" s="10">
        <v>29</v>
      </c>
    </row>
    <row r="41" spans="2:5" x14ac:dyDescent="0.25">
      <c r="C41" s="13" t="s">
        <v>376</v>
      </c>
      <c r="D41" s="10">
        <v>2481</v>
      </c>
    </row>
    <row r="42" spans="2:5" x14ac:dyDescent="0.25">
      <c r="C42" s="13" t="s">
        <v>446</v>
      </c>
      <c r="D42" s="10">
        <v>95</v>
      </c>
    </row>
    <row r="43" spans="2:5" x14ac:dyDescent="0.25">
      <c r="C43" s="13" t="s">
        <v>197</v>
      </c>
      <c r="D43" s="10">
        <v>1</v>
      </c>
    </row>
    <row r="44" spans="2:5" x14ac:dyDescent="0.25">
      <c r="C44" s="13" t="s">
        <v>147</v>
      </c>
      <c r="D44" s="10">
        <v>3</v>
      </c>
    </row>
    <row r="45" spans="2:5" x14ac:dyDescent="0.25">
      <c r="C45" s="13" t="s">
        <v>422</v>
      </c>
      <c r="D45" s="10">
        <v>5</v>
      </c>
    </row>
    <row r="46" spans="2:5" x14ac:dyDescent="0.25">
      <c r="C46" s="13" t="s">
        <v>378</v>
      </c>
      <c r="D46" s="10">
        <v>6</v>
      </c>
    </row>
    <row r="47" spans="2:5" x14ac:dyDescent="0.25">
      <c r="C47" s="13" t="s">
        <v>447</v>
      </c>
      <c r="D47" s="10">
        <v>5</v>
      </c>
    </row>
    <row r="48" spans="2:5" x14ac:dyDescent="0.25">
      <c r="C48" s="13" t="s">
        <v>225</v>
      </c>
      <c r="D48" s="10">
        <v>1</v>
      </c>
    </row>
    <row r="49" spans="3:4" x14ac:dyDescent="0.25">
      <c r="C49" s="13" t="s">
        <v>448</v>
      </c>
      <c r="D49" s="10">
        <v>20</v>
      </c>
    </row>
    <row r="50" spans="3:4" x14ac:dyDescent="0.25">
      <c r="C50" s="13" t="s">
        <v>379</v>
      </c>
      <c r="D50" s="10">
        <v>158</v>
      </c>
    </row>
    <row r="51" spans="3:4" x14ac:dyDescent="0.25">
      <c r="C51" s="13" t="s">
        <v>310</v>
      </c>
      <c r="D51" s="10">
        <v>2</v>
      </c>
    </row>
    <row r="52" spans="3:4" x14ac:dyDescent="0.25">
      <c r="C52" s="13" t="s">
        <v>44</v>
      </c>
      <c r="D52" s="10">
        <v>33</v>
      </c>
    </row>
    <row r="53" spans="3:4" x14ac:dyDescent="0.25">
      <c r="C53" s="13" t="s">
        <v>359</v>
      </c>
      <c r="D53" s="10">
        <v>1</v>
      </c>
    </row>
    <row r="54" spans="3:4" x14ac:dyDescent="0.25">
      <c r="C54" s="13" t="s">
        <v>156</v>
      </c>
      <c r="D54" s="10">
        <v>1</v>
      </c>
    </row>
    <row r="55" spans="3:4" x14ac:dyDescent="0.25">
      <c r="C55" s="13" t="s">
        <v>56</v>
      </c>
      <c r="D55" s="10">
        <v>54</v>
      </c>
    </row>
    <row r="56" spans="3:4" x14ac:dyDescent="0.25">
      <c r="C56" s="13" t="s">
        <v>514</v>
      </c>
      <c r="D56" s="10">
        <v>1</v>
      </c>
    </row>
    <row r="57" spans="3:4" x14ac:dyDescent="0.25">
      <c r="C57" s="13" t="s">
        <v>230</v>
      </c>
      <c r="D57" s="10">
        <v>10</v>
      </c>
    </row>
    <row r="58" spans="3:4" x14ac:dyDescent="0.25">
      <c r="C58" s="13" t="s">
        <v>231</v>
      </c>
      <c r="D58" s="10">
        <v>26</v>
      </c>
    </row>
    <row r="59" spans="3:4" x14ac:dyDescent="0.25">
      <c r="C59" s="13" t="s">
        <v>313</v>
      </c>
      <c r="D59" s="10">
        <v>4</v>
      </c>
    </row>
    <row r="60" spans="3:4" x14ac:dyDescent="0.25">
      <c r="C60" s="13" t="s">
        <v>232</v>
      </c>
      <c r="D60" s="10">
        <v>209</v>
      </c>
    </row>
    <row r="61" spans="3:4" x14ac:dyDescent="0.25">
      <c r="C61" s="13" t="s">
        <v>233</v>
      </c>
      <c r="D61" s="10">
        <v>3</v>
      </c>
    </row>
    <row r="62" spans="3:4" x14ac:dyDescent="0.25">
      <c r="C62" s="13" t="s">
        <v>314</v>
      </c>
      <c r="D62" s="10">
        <v>1</v>
      </c>
    </row>
    <row r="63" spans="3:4" x14ac:dyDescent="0.25">
      <c r="C63" s="13" t="s">
        <v>465</v>
      </c>
      <c r="D63" s="10">
        <v>1</v>
      </c>
    </row>
    <row r="64" spans="3:4" x14ac:dyDescent="0.25">
      <c r="C64" s="13" t="s">
        <v>181</v>
      </c>
      <c r="D64" s="10">
        <v>3</v>
      </c>
    </row>
    <row r="65" spans="3:4" x14ac:dyDescent="0.25">
      <c r="C65" s="13" t="s">
        <v>380</v>
      </c>
      <c r="D65" s="10">
        <v>4</v>
      </c>
    </row>
    <row r="66" spans="3:4" x14ac:dyDescent="0.25">
      <c r="C66" s="13" t="s">
        <v>358</v>
      </c>
      <c r="D66" s="10">
        <v>20</v>
      </c>
    </row>
    <row r="67" spans="3:4" x14ac:dyDescent="0.25">
      <c r="C67" s="13" t="s">
        <v>466</v>
      </c>
      <c r="D67" s="10">
        <v>1</v>
      </c>
    </row>
    <row r="68" spans="3:4" x14ac:dyDescent="0.25">
      <c r="C68" s="13" t="s">
        <v>515</v>
      </c>
      <c r="D68" s="10">
        <v>1</v>
      </c>
    </row>
    <row r="69" spans="3:4" x14ac:dyDescent="0.25">
      <c r="C69" s="13" t="s">
        <v>449</v>
      </c>
      <c r="D69" s="10">
        <v>1</v>
      </c>
    </row>
    <row r="70" spans="3:4" x14ac:dyDescent="0.25">
      <c r="C70" s="13" t="s">
        <v>467</v>
      </c>
      <c r="D70" s="10">
        <v>210</v>
      </c>
    </row>
    <row r="71" spans="3:4" x14ac:dyDescent="0.25">
      <c r="C71" s="13" t="s">
        <v>497</v>
      </c>
      <c r="D71" s="10">
        <v>354</v>
      </c>
    </row>
    <row r="72" spans="3:4" x14ac:dyDescent="0.25">
      <c r="C72" s="13" t="s">
        <v>516</v>
      </c>
      <c r="D72" s="10">
        <v>6</v>
      </c>
    </row>
    <row r="73" spans="3:4" x14ac:dyDescent="0.25">
      <c r="C73" s="13" t="s">
        <v>517</v>
      </c>
      <c r="D73" s="10">
        <v>1218</v>
      </c>
    </row>
    <row r="74" spans="3:4" x14ac:dyDescent="0.25">
      <c r="C74" s="13" t="s">
        <v>450</v>
      </c>
      <c r="D74" s="10">
        <v>53</v>
      </c>
    </row>
    <row r="75" spans="3:4" x14ac:dyDescent="0.25">
      <c r="C75" s="13" t="s">
        <v>180</v>
      </c>
      <c r="D75" s="10">
        <v>14</v>
      </c>
    </row>
    <row r="76" spans="3:4" x14ac:dyDescent="0.25">
      <c r="C76" s="13" t="s">
        <v>451</v>
      </c>
      <c r="D76" s="10">
        <v>1</v>
      </c>
    </row>
    <row r="77" spans="3:4" x14ac:dyDescent="0.25">
      <c r="C77" s="13" t="s">
        <v>381</v>
      </c>
      <c r="D77" s="10">
        <v>39</v>
      </c>
    </row>
    <row r="78" spans="3:4" ht="15.75" thickBot="1" x14ac:dyDescent="0.3">
      <c r="C78" s="20" t="s">
        <v>518</v>
      </c>
      <c r="D78" s="24">
        <v>6</v>
      </c>
    </row>
  </sheetData>
  <mergeCells count="2">
    <mergeCell ref="B4:E4"/>
    <mergeCell ref="F6:M7"/>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62"/>
  <sheetViews>
    <sheetView workbookViewId="0"/>
  </sheetViews>
  <sheetFormatPr baseColWidth="10" defaultRowHeight="15" x14ac:dyDescent="0.25"/>
  <cols>
    <col min="3" max="3" width="67.5703125" bestFit="1" customWidth="1"/>
    <col min="4" max="4" width="16.140625" customWidth="1"/>
    <col min="11" max="11" width="48.7109375" bestFit="1" customWidth="1"/>
  </cols>
  <sheetData>
    <row r="1" spans="1:13" ht="18.75" x14ac:dyDescent="0.3">
      <c r="A1" s="142" t="str">
        <f>HYPERLINK("#'Carátula'!A1","Volver al menú")</f>
        <v>Volver al menú</v>
      </c>
    </row>
    <row r="4" spans="1:13" ht="15.75" x14ac:dyDescent="0.25">
      <c r="B4" s="199" t="s">
        <v>99</v>
      </c>
      <c r="C4" s="199"/>
      <c r="D4" s="199"/>
      <c r="E4" s="199"/>
    </row>
    <row r="5" spans="1:13" ht="15.75" thickBot="1" x14ac:dyDescent="0.3">
      <c r="K5" s="2"/>
      <c r="L5" s="2"/>
      <c r="M5" s="2"/>
    </row>
    <row r="6" spans="1:13" ht="13.5" customHeight="1" x14ac:dyDescent="0.25">
      <c r="C6" s="7" t="s">
        <v>4</v>
      </c>
      <c r="D6" s="63" t="s">
        <v>30</v>
      </c>
      <c r="F6" s="200" t="s">
        <v>619</v>
      </c>
      <c r="G6" s="201"/>
      <c r="H6" s="201"/>
      <c r="I6" s="201"/>
      <c r="J6" s="202"/>
      <c r="K6" s="94"/>
      <c r="L6" s="125"/>
      <c r="M6" s="2"/>
    </row>
    <row r="7" spans="1:13" ht="15.75" customHeight="1" x14ac:dyDescent="0.25">
      <c r="C7" s="13" t="s">
        <v>246</v>
      </c>
      <c r="D7" s="10">
        <v>2586</v>
      </c>
      <c r="F7" s="203"/>
      <c r="G7" s="146"/>
      <c r="H7" s="146"/>
      <c r="I7" s="146"/>
      <c r="J7" s="147"/>
      <c r="K7" s="2"/>
      <c r="L7" s="2"/>
      <c r="M7" s="2"/>
    </row>
    <row r="8" spans="1:13" x14ac:dyDescent="0.25">
      <c r="C8" s="13" t="s">
        <v>275</v>
      </c>
      <c r="D8" s="10">
        <v>897</v>
      </c>
      <c r="F8" s="203"/>
      <c r="G8" s="146"/>
      <c r="H8" s="146"/>
      <c r="I8" s="146"/>
      <c r="J8" s="147"/>
      <c r="K8" s="2"/>
      <c r="L8" s="2"/>
      <c r="M8" s="2"/>
    </row>
    <row r="9" spans="1:13" ht="15.75" thickBot="1" x14ac:dyDescent="0.3">
      <c r="C9" s="13" t="s">
        <v>151</v>
      </c>
      <c r="D9" s="10">
        <v>724</v>
      </c>
      <c r="F9" s="204"/>
      <c r="G9" s="205"/>
      <c r="H9" s="205"/>
      <c r="I9" s="205"/>
      <c r="J9" s="206"/>
      <c r="K9" s="2"/>
      <c r="L9" s="2"/>
      <c r="M9" s="2"/>
    </row>
    <row r="10" spans="1:13" x14ac:dyDescent="0.25">
      <c r="C10" s="13" t="s">
        <v>474</v>
      </c>
      <c r="D10" s="10">
        <v>464</v>
      </c>
      <c r="K10" s="2"/>
      <c r="L10" s="2"/>
      <c r="M10" s="2"/>
    </row>
    <row r="11" spans="1:13" x14ac:dyDescent="0.25">
      <c r="C11" s="13" t="s">
        <v>268</v>
      </c>
      <c r="D11" s="10">
        <v>445</v>
      </c>
      <c r="K11" s="2"/>
      <c r="L11" s="2"/>
      <c r="M11" s="2"/>
    </row>
    <row r="12" spans="1:13" x14ac:dyDescent="0.25">
      <c r="C12" s="13" t="s">
        <v>270</v>
      </c>
      <c r="D12" s="10">
        <v>432</v>
      </c>
      <c r="K12" s="2"/>
      <c r="L12" s="2"/>
      <c r="M12" s="2"/>
    </row>
    <row r="13" spans="1:13" x14ac:dyDescent="0.25">
      <c r="C13" s="13" t="s">
        <v>248</v>
      </c>
      <c r="D13" s="10">
        <v>386</v>
      </c>
      <c r="K13" s="2"/>
      <c r="L13" s="2"/>
      <c r="M13" s="2"/>
    </row>
    <row r="14" spans="1:13" x14ac:dyDescent="0.25">
      <c r="C14" s="13" t="s">
        <v>274</v>
      </c>
      <c r="D14" s="10">
        <v>330</v>
      </c>
      <c r="K14" s="2"/>
      <c r="L14" s="2"/>
      <c r="M14" s="2"/>
    </row>
    <row r="15" spans="1:13" x14ac:dyDescent="0.25">
      <c r="C15" s="13" t="s">
        <v>277</v>
      </c>
      <c r="D15" s="10">
        <v>325</v>
      </c>
      <c r="K15" s="2"/>
      <c r="L15" s="2"/>
      <c r="M15" s="2"/>
    </row>
    <row r="16" spans="1:13" x14ac:dyDescent="0.25">
      <c r="C16" s="13" t="s">
        <v>240</v>
      </c>
      <c r="D16" s="10">
        <v>302</v>
      </c>
      <c r="K16" s="2"/>
      <c r="L16" s="2"/>
      <c r="M16" s="2"/>
    </row>
    <row r="17" spans="3:13" x14ac:dyDescent="0.25">
      <c r="C17" s="13" t="s">
        <v>214</v>
      </c>
      <c r="D17" s="10">
        <v>266</v>
      </c>
      <c r="K17" s="2"/>
      <c r="L17" s="2"/>
      <c r="M17" s="2"/>
    </row>
    <row r="18" spans="3:13" x14ac:dyDescent="0.25">
      <c r="C18" s="13" t="s">
        <v>232</v>
      </c>
      <c r="D18" s="10">
        <v>250</v>
      </c>
      <c r="K18" s="2"/>
      <c r="L18" s="2"/>
      <c r="M18" s="2"/>
    </row>
    <row r="19" spans="3:13" x14ac:dyDescent="0.25">
      <c r="C19" s="13" t="s">
        <v>273</v>
      </c>
      <c r="D19" s="10">
        <v>248</v>
      </c>
      <c r="K19" s="2"/>
      <c r="L19" s="2"/>
      <c r="M19" s="2"/>
    </row>
    <row r="20" spans="3:13" x14ac:dyDescent="0.25">
      <c r="C20" s="13" t="s">
        <v>212</v>
      </c>
      <c r="D20" s="10">
        <v>219</v>
      </c>
      <c r="K20" s="2"/>
      <c r="L20" s="2"/>
      <c r="M20" s="2"/>
    </row>
    <row r="21" spans="3:13" x14ac:dyDescent="0.25">
      <c r="C21" s="13" t="s">
        <v>226</v>
      </c>
      <c r="D21" s="10">
        <v>175</v>
      </c>
      <c r="K21" s="2"/>
      <c r="L21" s="2"/>
      <c r="M21" s="2"/>
    </row>
    <row r="22" spans="3:13" x14ac:dyDescent="0.25">
      <c r="C22" s="13" t="s">
        <v>261</v>
      </c>
      <c r="D22" s="10">
        <v>172</v>
      </c>
      <c r="K22" s="2"/>
      <c r="L22" s="2"/>
      <c r="M22" s="2"/>
    </row>
    <row r="23" spans="3:13" x14ac:dyDescent="0.25">
      <c r="C23" s="13" t="s">
        <v>213</v>
      </c>
      <c r="D23" s="10">
        <v>145</v>
      </c>
      <c r="K23" s="2"/>
      <c r="L23" s="2"/>
      <c r="M23" s="2"/>
    </row>
    <row r="24" spans="3:13" x14ac:dyDescent="0.25">
      <c r="C24" s="13" t="s">
        <v>476</v>
      </c>
      <c r="D24" s="10">
        <v>141</v>
      </c>
      <c r="K24" s="121"/>
      <c r="L24" s="121"/>
      <c r="M24" s="2"/>
    </row>
    <row r="25" spans="3:13" x14ac:dyDescent="0.25">
      <c r="C25" s="13" t="s">
        <v>222</v>
      </c>
      <c r="D25" s="10">
        <v>134</v>
      </c>
      <c r="K25" s="2"/>
      <c r="L25" s="2"/>
      <c r="M25" s="2"/>
    </row>
    <row r="26" spans="3:13" x14ac:dyDescent="0.25">
      <c r="C26" s="13" t="s">
        <v>58</v>
      </c>
      <c r="D26" s="10">
        <v>126</v>
      </c>
      <c r="K26" s="2"/>
      <c r="L26" s="2"/>
      <c r="M26" s="2"/>
    </row>
    <row r="27" spans="3:13" x14ac:dyDescent="0.25">
      <c r="C27" s="13" t="s">
        <v>208</v>
      </c>
      <c r="D27" s="10">
        <v>122</v>
      </c>
      <c r="K27" s="2"/>
      <c r="L27" s="2"/>
      <c r="M27" s="2"/>
    </row>
    <row r="28" spans="3:13" x14ac:dyDescent="0.25">
      <c r="C28" s="13" t="s">
        <v>243</v>
      </c>
      <c r="D28" s="10">
        <v>106</v>
      </c>
    </row>
    <row r="29" spans="3:13" x14ac:dyDescent="0.25">
      <c r="C29" s="13" t="s">
        <v>262</v>
      </c>
      <c r="D29" s="10">
        <v>90</v>
      </c>
    </row>
    <row r="30" spans="3:13" x14ac:dyDescent="0.25">
      <c r="C30" s="13" t="s">
        <v>171</v>
      </c>
      <c r="D30" s="10">
        <v>73</v>
      </c>
    </row>
    <row r="31" spans="3:13" x14ac:dyDescent="0.25">
      <c r="C31" s="13" t="s">
        <v>477</v>
      </c>
      <c r="D31" s="10">
        <v>69</v>
      </c>
    </row>
    <row r="32" spans="3:13" x14ac:dyDescent="0.25">
      <c r="C32" s="13" t="s">
        <v>494</v>
      </c>
      <c r="D32" s="10">
        <v>63</v>
      </c>
    </row>
    <row r="33" spans="2:5" x14ac:dyDescent="0.25">
      <c r="C33" s="13" t="s">
        <v>229</v>
      </c>
      <c r="D33" s="10">
        <v>62</v>
      </c>
    </row>
    <row r="34" spans="2:5" x14ac:dyDescent="0.25">
      <c r="C34" s="13" t="s">
        <v>209</v>
      </c>
      <c r="D34" s="10">
        <v>55</v>
      </c>
    </row>
    <row r="35" spans="2:5" x14ac:dyDescent="0.25">
      <c r="B35" s="2"/>
      <c r="C35" s="13" t="s">
        <v>238</v>
      </c>
      <c r="D35" s="10">
        <v>48</v>
      </c>
      <c r="E35" s="2"/>
    </row>
    <row r="36" spans="2:5" x14ac:dyDescent="0.25">
      <c r="C36" s="13" t="s">
        <v>178</v>
      </c>
      <c r="D36" s="10">
        <v>47</v>
      </c>
    </row>
    <row r="37" spans="2:5" x14ac:dyDescent="0.25">
      <c r="C37" s="13" t="s">
        <v>280</v>
      </c>
      <c r="D37" s="10">
        <v>44</v>
      </c>
    </row>
    <row r="38" spans="2:5" x14ac:dyDescent="0.25">
      <c r="C38" s="13" t="s">
        <v>135</v>
      </c>
      <c r="D38" s="10">
        <v>44</v>
      </c>
    </row>
    <row r="39" spans="2:5" x14ac:dyDescent="0.25">
      <c r="C39" s="13" t="s">
        <v>293</v>
      </c>
      <c r="D39" s="10">
        <v>32</v>
      </c>
    </row>
    <row r="40" spans="2:5" x14ac:dyDescent="0.25">
      <c r="C40" s="13" t="s">
        <v>475</v>
      </c>
      <c r="D40" s="10">
        <v>32</v>
      </c>
    </row>
    <row r="41" spans="2:5" x14ac:dyDescent="0.25">
      <c r="C41" s="13" t="s">
        <v>253</v>
      </c>
      <c r="D41" s="10">
        <v>27</v>
      </c>
    </row>
    <row r="42" spans="2:5" x14ac:dyDescent="0.25">
      <c r="C42" s="13" t="s">
        <v>301</v>
      </c>
      <c r="D42" s="10">
        <v>25</v>
      </c>
    </row>
    <row r="43" spans="2:5" x14ac:dyDescent="0.25">
      <c r="C43" s="13" t="s">
        <v>478</v>
      </c>
      <c r="D43" s="10">
        <v>25</v>
      </c>
    </row>
    <row r="44" spans="2:5" x14ac:dyDescent="0.25">
      <c r="C44" s="13" t="s">
        <v>256</v>
      </c>
      <c r="D44" s="10">
        <v>22</v>
      </c>
    </row>
    <row r="45" spans="2:5" x14ac:dyDescent="0.25">
      <c r="C45" s="13" t="s">
        <v>237</v>
      </c>
      <c r="D45" s="10">
        <v>20</v>
      </c>
    </row>
    <row r="46" spans="2:5" x14ac:dyDescent="0.25">
      <c r="C46" s="13" t="s">
        <v>269</v>
      </c>
      <c r="D46" s="10">
        <v>20</v>
      </c>
    </row>
    <row r="47" spans="2:5" x14ac:dyDescent="0.25">
      <c r="C47" s="13" t="s">
        <v>252</v>
      </c>
      <c r="D47" s="10">
        <v>20</v>
      </c>
    </row>
    <row r="48" spans="2:5" x14ac:dyDescent="0.25">
      <c r="C48" s="13" t="s">
        <v>291</v>
      </c>
      <c r="D48" s="10">
        <v>20</v>
      </c>
    </row>
    <row r="49" spans="3:4" x14ac:dyDescent="0.25">
      <c r="C49" s="13" t="s">
        <v>302</v>
      </c>
      <c r="D49" s="10">
        <v>19</v>
      </c>
    </row>
    <row r="50" spans="3:4" x14ac:dyDescent="0.25">
      <c r="C50" s="13" t="s">
        <v>144</v>
      </c>
      <c r="D50" s="10">
        <v>18</v>
      </c>
    </row>
    <row r="51" spans="3:4" x14ac:dyDescent="0.25">
      <c r="C51" s="13" t="s">
        <v>231</v>
      </c>
      <c r="D51" s="10">
        <v>16</v>
      </c>
    </row>
    <row r="52" spans="3:4" x14ac:dyDescent="0.25">
      <c r="C52" s="13" t="s">
        <v>305</v>
      </c>
      <c r="D52" s="10">
        <v>15</v>
      </c>
    </row>
    <row r="53" spans="3:4" x14ac:dyDescent="0.25">
      <c r="C53" s="13" t="s">
        <v>318</v>
      </c>
      <c r="D53" s="10">
        <v>14</v>
      </c>
    </row>
    <row r="54" spans="3:4" x14ac:dyDescent="0.25">
      <c r="C54" s="13" t="s">
        <v>278</v>
      </c>
      <c r="D54" s="10">
        <v>14</v>
      </c>
    </row>
    <row r="55" spans="3:4" x14ac:dyDescent="0.25">
      <c r="C55" s="13" t="s">
        <v>272</v>
      </c>
      <c r="D55" s="10">
        <v>14</v>
      </c>
    </row>
    <row r="56" spans="3:4" x14ac:dyDescent="0.25">
      <c r="C56" s="13" t="s">
        <v>245</v>
      </c>
      <c r="D56" s="10">
        <v>13</v>
      </c>
    </row>
    <row r="57" spans="3:4" x14ac:dyDescent="0.25">
      <c r="C57" s="13" t="s">
        <v>495</v>
      </c>
      <c r="D57" s="10">
        <v>13</v>
      </c>
    </row>
    <row r="58" spans="3:4" x14ac:dyDescent="0.25">
      <c r="C58" s="13" t="s">
        <v>242</v>
      </c>
      <c r="D58" s="10">
        <v>12</v>
      </c>
    </row>
    <row r="59" spans="3:4" x14ac:dyDescent="0.25">
      <c r="C59" s="13" t="s">
        <v>230</v>
      </c>
      <c r="D59" s="10">
        <v>12</v>
      </c>
    </row>
    <row r="60" spans="3:4" x14ac:dyDescent="0.25">
      <c r="C60" s="13" t="s">
        <v>304</v>
      </c>
      <c r="D60" s="10">
        <v>11</v>
      </c>
    </row>
    <row r="61" spans="3:4" x14ac:dyDescent="0.25">
      <c r="C61" s="13" t="s">
        <v>177</v>
      </c>
      <c r="D61" s="10">
        <v>9</v>
      </c>
    </row>
    <row r="62" spans="3:4" x14ac:dyDescent="0.25">
      <c r="C62" s="13" t="s">
        <v>257</v>
      </c>
      <c r="D62" s="10">
        <v>9</v>
      </c>
    </row>
    <row r="63" spans="3:4" x14ac:dyDescent="0.25">
      <c r="C63" s="13" t="s">
        <v>216</v>
      </c>
      <c r="D63" s="10">
        <v>9</v>
      </c>
    </row>
    <row r="64" spans="3:4" x14ac:dyDescent="0.25">
      <c r="C64" s="13" t="s">
        <v>224</v>
      </c>
      <c r="D64" s="10">
        <v>9</v>
      </c>
    </row>
    <row r="65" spans="3:4" x14ac:dyDescent="0.25">
      <c r="C65" s="13" t="s">
        <v>307</v>
      </c>
      <c r="D65" s="10">
        <v>9</v>
      </c>
    </row>
    <row r="66" spans="3:4" x14ac:dyDescent="0.25">
      <c r="C66" s="13" t="s">
        <v>260</v>
      </c>
      <c r="D66" s="10">
        <v>8</v>
      </c>
    </row>
    <row r="67" spans="3:4" x14ac:dyDescent="0.25">
      <c r="C67" s="13" t="s">
        <v>244</v>
      </c>
      <c r="D67" s="10">
        <v>8</v>
      </c>
    </row>
    <row r="68" spans="3:4" x14ac:dyDescent="0.25">
      <c r="C68" s="13" t="s">
        <v>265</v>
      </c>
      <c r="D68" s="10">
        <v>7</v>
      </c>
    </row>
    <row r="69" spans="3:4" x14ac:dyDescent="0.25">
      <c r="C69" s="13" t="s">
        <v>263</v>
      </c>
      <c r="D69" s="10">
        <v>7</v>
      </c>
    </row>
    <row r="70" spans="3:4" x14ac:dyDescent="0.25">
      <c r="C70" s="13" t="s">
        <v>174</v>
      </c>
      <c r="D70" s="10">
        <v>7</v>
      </c>
    </row>
    <row r="71" spans="3:4" x14ac:dyDescent="0.25">
      <c r="C71" s="13" t="s">
        <v>271</v>
      </c>
      <c r="D71" s="10">
        <v>7</v>
      </c>
    </row>
    <row r="72" spans="3:4" x14ac:dyDescent="0.25">
      <c r="C72" s="13" t="s">
        <v>480</v>
      </c>
      <c r="D72" s="10">
        <v>7</v>
      </c>
    </row>
    <row r="73" spans="3:4" x14ac:dyDescent="0.25">
      <c r="C73" s="13" t="s">
        <v>487</v>
      </c>
      <c r="D73" s="10">
        <v>6</v>
      </c>
    </row>
    <row r="74" spans="3:4" x14ac:dyDescent="0.25">
      <c r="C74" s="13" t="s">
        <v>258</v>
      </c>
      <c r="D74" s="10">
        <v>6</v>
      </c>
    </row>
    <row r="75" spans="3:4" x14ac:dyDescent="0.25">
      <c r="C75" s="13" t="s">
        <v>218</v>
      </c>
      <c r="D75" s="10">
        <v>6</v>
      </c>
    </row>
    <row r="76" spans="3:4" x14ac:dyDescent="0.25">
      <c r="C76" s="13" t="s">
        <v>308</v>
      </c>
      <c r="D76" s="10">
        <v>5</v>
      </c>
    </row>
    <row r="77" spans="3:4" x14ac:dyDescent="0.25">
      <c r="C77" s="13" t="s">
        <v>251</v>
      </c>
      <c r="D77" s="10">
        <v>5</v>
      </c>
    </row>
    <row r="78" spans="3:4" x14ac:dyDescent="0.25">
      <c r="C78" s="13" t="s">
        <v>221</v>
      </c>
      <c r="D78" s="10">
        <v>5</v>
      </c>
    </row>
    <row r="79" spans="3:4" x14ac:dyDescent="0.25">
      <c r="C79" s="13" t="s">
        <v>481</v>
      </c>
      <c r="D79" s="10">
        <v>5</v>
      </c>
    </row>
    <row r="80" spans="3:4" x14ac:dyDescent="0.25">
      <c r="C80" s="13" t="s">
        <v>146</v>
      </c>
      <c r="D80" s="10">
        <v>5</v>
      </c>
    </row>
    <row r="81" spans="3:4" x14ac:dyDescent="0.25">
      <c r="C81" s="13" t="s">
        <v>239</v>
      </c>
      <c r="D81" s="10">
        <v>4</v>
      </c>
    </row>
    <row r="82" spans="3:4" x14ac:dyDescent="0.25">
      <c r="C82" s="13" t="s">
        <v>233</v>
      </c>
      <c r="D82" s="10">
        <v>4</v>
      </c>
    </row>
    <row r="83" spans="3:4" x14ac:dyDescent="0.25">
      <c r="C83" s="13" t="s">
        <v>313</v>
      </c>
      <c r="D83" s="10">
        <v>4</v>
      </c>
    </row>
    <row r="84" spans="3:4" x14ac:dyDescent="0.25">
      <c r="C84" s="13" t="s">
        <v>496</v>
      </c>
      <c r="D84" s="10">
        <v>4</v>
      </c>
    </row>
    <row r="85" spans="3:4" x14ac:dyDescent="0.25">
      <c r="C85" s="13" t="s">
        <v>282</v>
      </c>
      <c r="D85" s="10">
        <v>4</v>
      </c>
    </row>
    <row r="86" spans="3:4" x14ac:dyDescent="0.25">
      <c r="C86" s="13" t="s">
        <v>295</v>
      </c>
      <c r="D86" s="10">
        <v>4</v>
      </c>
    </row>
    <row r="87" spans="3:4" x14ac:dyDescent="0.25">
      <c r="C87" s="13" t="s">
        <v>497</v>
      </c>
      <c r="D87" s="10">
        <v>4</v>
      </c>
    </row>
    <row r="88" spans="3:4" x14ac:dyDescent="0.25">
      <c r="C88" s="13" t="s">
        <v>235</v>
      </c>
      <c r="D88" s="10">
        <v>4</v>
      </c>
    </row>
    <row r="89" spans="3:4" x14ac:dyDescent="0.25">
      <c r="C89" s="13" t="s">
        <v>158</v>
      </c>
      <c r="D89" s="10">
        <v>3</v>
      </c>
    </row>
    <row r="90" spans="3:4" x14ac:dyDescent="0.25">
      <c r="C90" s="13" t="s">
        <v>249</v>
      </c>
      <c r="D90" s="10">
        <v>3</v>
      </c>
    </row>
    <row r="91" spans="3:4" x14ac:dyDescent="0.25">
      <c r="C91" s="13" t="s">
        <v>147</v>
      </c>
      <c r="D91" s="10">
        <v>3</v>
      </c>
    </row>
    <row r="92" spans="3:4" x14ac:dyDescent="0.25">
      <c r="C92" s="13" t="s">
        <v>223</v>
      </c>
      <c r="D92" s="10">
        <v>3</v>
      </c>
    </row>
    <row r="93" spans="3:4" x14ac:dyDescent="0.25">
      <c r="C93" s="13" t="s">
        <v>255</v>
      </c>
      <c r="D93" s="10">
        <v>3</v>
      </c>
    </row>
    <row r="94" spans="3:4" x14ac:dyDescent="0.25">
      <c r="C94" s="13" t="s">
        <v>234</v>
      </c>
      <c r="D94" s="10">
        <v>3</v>
      </c>
    </row>
    <row r="95" spans="3:4" x14ac:dyDescent="0.25">
      <c r="C95" s="13" t="s">
        <v>489</v>
      </c>
      <c r="D95" s="10">
        <v>3</v>
      </c>
    </row>
    <row r="96" spans="3:4" x14ac:dyDescent="0.25">
      <c r="C96" s="13" t="s">
        <v>486</v>
      </c>
      <c r="D96" s="10">
        <v>3</v>
      </c>
    </row>
    <row r="97" spans="3:4" x14ac:dyDescent="0.25">
      <c r="C97" s="13" t="s">
        <v>137</v>
      </c>
      <c r="D97" s="10">
        <v>3</v>
      </c>
    </row>
    <row r="98" spans="3:4" x14ac:dyDescent="0.25">
      <c r="C98" s="13" t="s">
        <v>264</v>
      </c>
      <c r="D98" s="10">
        <v>3</v>
      </c>
    </row>
    <row r="99" spans="3:4" x14ac:dyDescent="0.25">
      <c r="C99" s="13" t="s">
        <v>485</v>
      </c>
      <c r="D99" s="10">
        <v>3</v>
      </c>
    </row>
    <row r="100" spans="3:4" x14ac:dyDescent="0.25">
      <c r="C100" s="13" t="s">
        <v>247</v>
      </c>
      <c r="D100" s="10">
        <v>2</v>
      </c>
    </row>
    <row r="101" spans="3:4" x14ac:dyDescent="0.25">
      <c r="C101" s="13" t="s">
        <v>484</v>
      </c>
      <c r="D101" s="10">
        <v>2</v>
      </c>
    </row>
    <row r="102" spans="3:4" x14ac:dyDescent="0.25">
      <c r="C102" s="13" t="s">
        <v>210</v>
      </c>
      <c r="D102" s="10">
        <v>2</v>
      </c>
    </row>
    <row r="103" spans="3:4" x14ac:dyDescent="0.25">
      <c r="C103" s="13" t="s">
        <v>165</v>
      </c>
      <c r="D103" s="10">
        <v>2</v>
      </c>
    </row>
    <row r="104" spans="3:4" x14ac:dyDescent="0.25">
      <c r="C104" s="13" t="s">
        <v>328</v>
      </c>
      <c r="D104" s="10">
        <v>2</v>
      </c>
    </row>
    <row r="105" spans="3:4" x14ac:dyDescent="0.25">
      <c r="C105" s="13" t="s">
        <v>250</v>
      </c>
      <c r="D105" s="10">
        <v>2</v>
      </c>
    </row>
    <row r="106" spans="3:4" x14ac:dyDescent="0.25">
      <c r="C106" s="13" t="s">
        <v>225</v>
      </c>
      <c r="D106" s="10">
        <v>2</v>
      </c>
    </row>
    <row r="107" spans="3:4" x14ac:dyDescent="0.25">
      <c r="C107" s="13" t="s">
        <v>241</v>
      </c>
      <c r="D107" s="10">
        <v>2</v>
      </c>
    </row>
    <row r="108" spans="3:4" x14ac:dyDescent="0.25">
      <c r="C108" s="13" t="s">
        <v>482</v>
      </c>
      <c r="D108" s="10">
        <v>2</v>
      </c>
    </row>
    <row r="109" spans="3:4" x14ac:dyDescent="0.25">
      <c r="C109" s="13" t="s">
        <v>37</v>
      </c>
      <c r="D109" s="10">
        <v>2</v>
      </c>
    </row>
    <row r="110" spans="3:4" x14ac:dyDescent="0.25">
      <c r="C110" s="13" t="s">
        <v>479</v>
      </c>
      <c r="D110" s="10">
        <v>2</v>
      </c>
    </row>
    <row r="111" spans="3:4" x14ac:dyDescent="0.25">
      <c r="C111" s="13" t="s">
        <v>488</v>
      </c>
      <c r="D111" s="10">
        <v>2</v>
      </c>
    </row>
    <row r="112" spans="3:4" x14ac:dyDescent="0.25">
      <c r="C112" s="13" t="s">
        <v>287</v>
      </c>
      <c r="D112" s="10">
        <v>2</v>
      </c>
    </row>
    <row r="113" spans="3:4" x14ac:dyDescent="0.25">
      <c r="C113" s="13" t="s">
        <v>227</v>
      </c>
      <c r="D113" s="10">
        <v>1</v>
      </c>
    </row>
    <row r="114" spans="3:4" x14ac:dyDescent="0.25">
      <c r="C114" s="13" t="s">
        <v>319</v>
      </c>
      <c r="D114" s="10">
        <v>1</v>
      </c>
    </row>
    <row r="115" spans="3:4" x14ac:dyDescent="0.25">
      <c r="C115" s="13" t="s">
        <v>329</v>
      </c>
      <c r="D115" s="10">
        <v>1</v>
      </c>
    </row>
    <row r="116" spans="3:4" x14ac:dyDescent="0.25">
      <c r="C116" s="13" t="s">
        <v>483</v>
      </c>
      <c r="D116" s="10">
        <v>1</v>
      </c>
    </row>
    <row r="117" spans="3:4" x14ac:dyDescent="0.25">
      <c r="C117" s="13" t="s">
        <v>267</v>
      </c>
      <c r="D117" s="10">
        <v>1</v>
      </c>
    </row>
    <row r="118" spans="3:4" x14ac:dyDescent="0.25">
      <c r="C118" s="13" t="s">
        <v>217</v>
      </c>
      <c r="D118" s="10">
        <v>1</v>
      </c>
    </row>
    <row r="119" spans="3:4" x14ac:dyDescent="0.25">
      <c r="C119" s="13" t="s">
        <v>314</v>
      </c>
      <c r="D119" s="10">
        <v>1</v>
      </c>
    </row>
    <row r="120" spans="3:4" x14ac:dyDescent="0.25">
      <c r="C120" s="13" t="s">
        <v>499</v>
      </c>
      <c r="D120" s="10">
        <v>1</v>
      </c>
    </row>
    <row r="121" spans="3:4" x14ac:dyDescent="0.25">
      <c r="C121" s="13" t="s">
        <v>57</v>
      </c>
      <c r="D121" s="10">
        <v>1</v>
      </c>
    </row>
    <row r="122" spans="3:4" x14ac:dyDescent="0.25">
      <c r="C122" s="13" t="s">
        <v>324</v>
      </c>
      <c r="D122" s="10">
        <v>1</v>
      </c>
    </row>
    <row r="123" spans="3:4" x14ac:dyDescent="0.25">
      <c r="C123" s="13" t="s">
        <v>46</v>
      </c>
      <c r="D123" s="10">
        <v>1</v>
      </c>
    </row>
    <row r="124" spans="3:4" x14ac:dyDescent="0.25">
      <c r="C124" s="13" t="s">
        <v>500</v>
      </c>
      <c r="D124" s="10">
        <v>1</v>
      </c>
    </row>
    <row r="125" spans="3:4" x14ac:dyDescent="0.25">
      <c r="C125" s="13" t="s">
        <v>276</v>
      </c>
      <c r="D125" s="10">
        <v>1</v>
      </c>
    </row>
    <row r="126" spans="3:4" x14ac:dyDescent="0.25">
      <c r="C126" s="13" t="s">
        <v>498</v>
      </c>
      <c r="D126" s="10">
        <v>1</v>
      </c>
    </row>
    <row r="127" spans="3:4" x14ac:dyDescent="0.25">
      <c r="C127" s="13" t="s">
        <v>254</v>
      </c>
      <c r="D127" s="10">
        <v>1</v>
      </c>
    </row>
    <row r="128" spans="3:4" x14ac:dyDescent="0.25">
      <c r="C128" s="13" t="s">
        <v>501</v>
      </c>
      <c r="D128" s="10">
        <v>1</v>
      </c>
    </row>
    <row r="129" spans="2:6" x14ac:dyDescent="0.25">
      <c r="C129" s="13" t="s">
        <v>296</v>
      </c>
      <c r="D129" s="10">
        <v>1</v>
      </c>
    </row>
    <row r="130" spans="2:6" x14ac:dyDescent="0.25">
      <c r="C130" s="13" t="s">
        <v>320</v>
      </c>
      <c r="D130" s="10">
        <v>1</v>
      </c>
    </row>
    <row r="131" spans="2:6" x14ac:dyDescent="0.25">
      <c r="C131" s="13" t="s">
        <v>279</v>
      </c>
      <c r="D131" s="10">
        <v>1</v>
      </c>
    </row>
    <row r="132" spans="2:6" x14ac:dyDescent="0.25">
      <c r="C132" s="13" t="s">
        <v>156</v>
      </c>
      <c r="D132" s="10">
        <v>1</v>
      </c>
    </row>
    <row r="133" spans="2:6" x14ac:dyDescent="0.25">
      <c r="C133" s="13" t="s">
        <v>64</v>
      </c>
      <c r="D133" s="10">
        <v>1</v>
      </c>
    </row>
    <row r="134" spans="2:6" ht="15.75" thickBot="1" x14ac:dyDescent="0.3">
      <c r="C134" s="20" t="s">
        <v>259</v>
      </c>
      <c r="D134" s="24">
        <v>1</v>
      </c>
    </row>
    <row r="135" spans="2:6" x14ac:dyDescent="0.25">
      <c r="B135" s="2"/>
      <c r="C135" s="2"/>
      <c r="D135" s="2"/>
      <c r="E135" s="2"/>
      <c r="F135" s="2"/>
    </row>
    <row r="136" spans="2:6" x14ac:dyDescent="0.25">
      <c r="B136" s="2"/>
      <c r="C136" s="2"/>
      <c r="D136" s="2"/>
      <c r="E136" s="2"/>
      <c r="F136" s="2"/>
    </row>
    <row r="137" spans="2:6" x14ac:dyDescent="0.25">
      <c r="B137" s="2"/>
      <c r="C137" s="2"/>
      <c r="D137" s="2"/>
      <c r="E137" s="2"/>
      <c r="F137" s="2"/>
    </row>
    <row r="138" spans="2:6" x14ac:dyDescent="0.25">
      <c r="B138" s="2"/>
      <c r="C138" s="2"/>
      <c r="D138" s="2"/>
      <c r="E138" s="2"/>
      <c r="F138" s="2"/>
    </row>
    <row r="139" spans="2:6" x14ac:dyDescent="0.25">
      <c r="B139" s="2"/>
      <c r="C139" s="2"/>
      <c r="D139" s="2"/>
      <c r="E139" s="2"/>
      <c r="F139" s="2"/>
    </row>
    <row r="140" spans="2:6" x14ac:dyDescent="0.25">
      <c r="B140" s="2"/>
      <c r="C140" s="2"/>
      <c r="D140" s="2"/>
      <c r="E140" s="2"/>
      <c r="F140" s="2"/>
    </row>
    <row r="141" spans="2:6" x14ac:dyDescent="0.25">
      <c r="B141" s="2"/>
      <c r="C141" s="2"/>
      <c r="D141" s="2"/>
      <c r="E141" s="2"/>
      <c r="F141" s="2"/>
    </row>
    <row r="142" spans="2:6" x14ac:dyDescent="0.25">
      <c r="B142" s="2"/>
      <c r="C142" s="2"/>
      <c r="D142" s="2"/>
      <c r="E142" s="2"/>
      <c r="F142" s="2"/>
    </row>
    <row r="143" spans="2:6" x14ac:dyDescent="0.25">
      <c r="B143" s="2"/>
      <c r="C143" s="2"/>
      <c r="D143" s="2"/>
      <c r="E143" s="2"/>
      <c r="F143" s="2"/>
    </row>
    <row r="144" spans="2:6" x14ac:dyDescent="0.25">
      <c r="B144" s="2"/>
      <c r="C144" s="2"/>
      <c r="D144" s="2"/>
      <c r="E144" s="2"/>
      <c r="F144" s="2"/>
    </row>
    <row r="145" spans="2:6" x14ac:dyDescent="0.25">
      <c r="B145" s="2"/>
      <c r="C145" s="2"/>
      <c r="D145" s="2"/>
      <c r="E145" s="2"/>
      <c r="F145" s="2"/>
    </row>
    <row r="146" spans="2:6" x14ac:dyDescent="0.25">
      <c r="B146" s="2"/>
      <c r="C146" s="2"/>
      <c r="D146" s="2"/>
      <c r="E146" s="2"/>
      <c r="F146" s="2"/>
    </row>
    <row r="147" spans="2:6" x14ac:dyDescent="0.25">
      <c r="B147" s="2"/>
      <c r="C147" s="2"/>
      <c r="D147" s="2"/>
      <c r="E147" s="2"/>
      <c r="F147" s="2"/>
    </row>
    <row r="148" spans="2:6" x14ac:dyDescent="0.25">
      <c r="B148" s="2"/>
      <c r="C148" s="2"/>
      <c r="D148" s="2"/>
      <c r="E148" s="2"/>
      <c r="F148" s="2"/>
    </row>
    <row r="149" spans="2:6" x14ac:dyDescent="0.25">
      <c r="B149" s="2"/>
      <c r="C149" s="2"/>
      <c r="D149" s="2"/>
      <c r="E149" s="2"/>
      <c r="F149" s="2"/>
    </row>
    <row r="150" spans="2:6" x14ac:dyDescent="0.25">
      <c r="B150" s="2"/>
      <c r="C150" s="2"/>
      <c r="D150" s="2"/>
      <c r="E150" s="2"/>
      <c r="F150" s="2"/>
    </row>
    <row r="151" spans="2:6" x14ac:dyDescent="0.25">
      <c r="B151" s="2"/>
      <c r="C151" s="2"/>
      <c r="D151" s="2"/>
      <c r="E151" s="2"/>
      <c r="F151" s="2"/>
    </row>
    <row r="152" spans="2:6" x14ac:dyDescent="0.25">
      <c r="B152" s="2"/>
      <c r="C152" s="2"/>
      <c r="D152" s="2"/>
      <c r="E152" s="2"/>
      <c r="F152" s="2"/>
    </row>
    <row r="153" spans="2:6" x14ac:dyDescent="0.25">
      <c r="B153" s="2"/>
      <c r="C153" s="2"/>
      <c r="D153" s="2"/>
      <c r="E153" s="2"/>
      <c r="F153" s="2"/>
    </row>
    <row r="154" spans="2:6" x14ac:dyDescent="0.25">
      <c r="B154" s="2"/>
      <c r="C154" s="2"/>
      <c r="D154" s="2"/>
      <c r="E154" s="2"/>
      <c r="F154" s="2"/>
    </row>
    <row r="155" spans="2:6" x14ac:dyDescent="0.25">
      <c r="B155" s="2"/>
      <c r="C155" s="2"/>
      <c r="D155" s="2"/>
      <c r="E155" s="2"/>
      <c r="F155" s="2"/>
    </row>
    <row r="156" spans="2:6" x14ac:dyDescent="0.25">
      <c r="B156" s="2"/>
      <c r="C156" s="2"/>
      <c r="D156" s="2"/>
      <c r="E156" s="2"/>
      <c r="F156" s="2"/>
    </row>
    <row r="157" spans="2:6" x14ac:dyDescent="0.25">
      <c r="B157" s="2"/>
      <c r="C157" s="2"/>
      <c r="D157" s="2"/>
      <c r="E157" s="2"/>
      <c r="F157" s="2"/>
    </row>
    <row r="158" spans="2:6" x14ac:dyDescent="0.25">
      <c r="B158" s="2"/>
      <c r="C158" s="2"/>
      <c r="D158" s="2"/>
      <c r="E158" s="2"/>
      <c r="F158" s="2"/>
    </row>
    <row r="159" spans="2:6" x14ac:dyDescent="0.25">
      <c r="B159" s="2"/>
      <c r="C159" s="2"/>
      <c r="D159" s="2"/>
      <c r="E159" s="2"/>
      <c r="F159" s="2"/>
    </row>
    <row r="160" spans="2:6" x14ac:dyDescent="0.25">
      <c r="B160" s="2"/>
      <c r="C160" s="2"/>
      <c r="D160" s="2"/>
      <c r="E160" s="2"/>
      <c r="F160" s="2"/>
    </row>
    <row r="161" spans="2:6" x14ac:dyDescent="0.25">
      <c r="B161" s="2"/>
      <c r="C161" s="2"/>
      <c r="D161" s="2"/>
      <c r="E161" s="2"/>
      <c r="F161" s="2"/>
    </row>
    <row r="162" spans="2:6" x14ac:dyDescent="0.25">
      <c r="B162" s="2"/>
      <c r="C162" s="2"/>
      <c r="D162" s="2"/>
      <c r="E162" s="2"/>
      <c r="F162" s="2"/>
    </row>
  </sheetData>
  <mergeCells count="2">
    <mergeCell ref="B4:E4"/>
    <mergeCell ref="F6:J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160"/>
  <sheetViews>
    <sheetView zoomScaleNormal="100" workbookViewId="0"/>
  </sheetViews>
  <sheetFormatPr baseColWidth="10" defaultRowHeight="15" x14ac:dyDescent="0.25"/>
  <cols>
    <col min="3" max="3" width="67.5703125" bestFit="1" customWidth="1"/>
    <col min="4" max="4" width="16.140625" customWidth="1"/>
    <col min="6" max="6" width="12.85546875" bestFit="1" customWidth="1"/>
    <col min="13" max="13" width="76" bestFit="1" customWidth="1"/>
  </cols>
  <sheetData>
    <row r="1" spans="1:16" ht="18.75" x14ac:dyDescent="0.3">
      <c r="A1" s="142" t="str">
        <f>HYPERLINK("#'Carátula'!A1","Volver al menú")</f>
        <v>Volver al menú</v>
      </c>
    </row>
    <row r="4" spans="1:16" ht="18.75" customHeight="1" x14ac:dyDescent="0.25">
      <c r="A4" s="179" t="s">
        <v>504</v>
      </c>
      <c r="B4" s="179"/>
      <c r="C4" s="179"/>
      <c r="D4" s="179"/>
      <c r="E4" s="179"/>
      <c r="F4" s="179"/>
      <c r="G4" s="179"/>
      <c r="H4" s="179"/>
      <c r="I4" s="179"/>
    </row>
    <row r="5" spans="1:16" ht="15.75" thickBot="1" x14ac:dyDescent="0.3">
      <c r="M5" s="2"/>
      <c r="N5" s="2"/>
      <c r="O5" s="2"/>
      <c r="P5" s="2"/>
    </row>
    <row r="6" spans="1:16" ht="15.75" customHeight="1" x14ac:dyDescent="0.25">
      <c r="C6" s="7" t="s">
        <v>4</v>
      </c>
      <c r="D6" s="81" t="s">
        <v>30</v>
      </c>
      <c r="F6" s="200" t="s">
        <v>620</v>
      </c>
      <c r="G6" s="201"/>
      <c r="H6" s="201"/>
      <c r="I6" s="201"/>
      <c r="J6" s="201"/>
      <c r="K6" s="201"/>
      <c r="L6" s="202"/>
      <c r="M6" s="94"/>
      <c r="N6" s="125"/>
      <c r="O6" s="2"/>
      <c r="P6" s="2"/>
    </row>
    <row r="7" spans="1:16" ht="15.75" customHeight="1" x14ac:dyDescent="0.25">
      <c r="C7" s="13" t="s">
        <v>495</v>
      </c>
      <c r="D7" s="10">
        <v>230</v>
      </c>
      <c r="F7" s="203"/>
      <c r="G7" s="146"/>
      <c r="H7" s="146"/>
      <c r="I7" s="146"/>
      <c r="J7" s="146"/>
      <c r="K7" s="146"/>
      <c r="L7" s="147"/>
      <c r="M7" s="2"/>
      <c r="N7" s="2"/>
      <c r="O7" s="2"/>
      <c r="P7" s="2"/>
    </row>
    <row r="8" spans="1:16" ht="15.75" thickBot="1" x14ac:dyDescent="0.3">
      <c r="C8" s="13" t="s">
        <v>37</v>
      </c>
      <c r="D8" s="10">
        <v>77</v>
      </c>
      <c r="F8" s="204"/>
      <c r="G8" s="205"/>
      <c r="H8" s="205"/>
      <c r="I8" s="205"/>
      <c r="J8" s="205"/>
      <c r="K8" s="205"/>
      <c r="L8" s="206"/>
      <c r="M8" s="2"/>
      <c r="N8" s="2"/>
      <c r="O8" s="2"/>
      <c r="P8" s="2"/>
    </row>
    <row r="9" spans="1:16" x14ac:dyDescent="0.25">
      <c r="C9" s="13" t="s">
        <v>473</v>
      </c>
      <c r="D9" s="10">
        <v>74</v>
      </c>
      <c r="M9" s="2"/>
      <c r="N9" s="2"/>
      <c r="O9" s="2"/>
      <c r="P9" s="2"/>
    </row>
    <row r="10" spans="1:16" x14ac:dyDescent="0.25">
      <c r="C10" s="13" t="s">
        <v>65</v>
      </c>
      <c r="D10" s="10">
        <v>51</v>
      </c>
      <c r="M10" s="2"/>
      <c r="N10" s="2"/>
      <c r="O10" s="2"/>
      <c r="P10" s="2"/>
    </row>
    <row r="11" spans="1:16" x14ac:dyDescent="0.25">
      <c r="C11" s="13" t="s">
        <v>59</v>
      </c>
      <c r="D11" s="10">
        <v>32</v>
      </c>
      <c r="M11" s="2"/>
      <c r="N11" s="2"/>
      <c r="O11" s="2"/>
      <c r="P11" s="2"/>
    </row>
    <row r="12" spans="1:16" x14ac:dyDescent="0.25">
      <c r="C12" s="13" t="s">
        <v>58</v>
      </c>
      <c r="D12" s="10">
        <v>26</v>
      </c>
      <c r="M12" s="2"/>
      <c r="N12" s="2"/>
      <c r="O12" s="2"/>
      <c r="P12" s="2"/>
    </row>
    <row r="13" spans="1:16" x14ac:dyDescent="0.25">
      <c r="C13" s="13" t="s">
        <v>185</v>
      </c>
      <c r="D13" s="10">
        <v>25</v>
      </c>
      <c r="M13" s="2"/>
      <c r="N13" s="2"/>
      <c r="O13" s="2"/>
      <c r="P13" s="2"/>
    </row>
    <row r="14" spans="1:16" x14ac:dyDescent="0.25">
      <c r="C14" s="13" t="s">
        <v>73</v>
      </c>
      <c r="D14" s="10">
        <v>25</v>
      </c>
      <c r="M14" s="2"/>
      <c r="N14" s="2"/>
      <c r="O14" s="2"/>
      <c r="P14" s="2"/>
    </row>
    <row r="15" spans="1:16" x14ac:dyDescent="0.25">
      <c r="C15" s="13" t="s">
        <v>42</v>
      </c>
      <c r="D15" s="10">
        <v>19</v>
      </c>
      <c r="M15" s="2"/>
      <c r="N15" s="2"/>
      <c r="O15" s="2"/>
      <c r="P15" s="2"/>
    </row>
    <row r="16" spans="1:16" x14ac:dyDescent="0.25">
      <c r="C16" s="13" t="s">
        <v>63</v>
      </c>
      <c r="D16" s="10">
        <v>16</v>
      </c>
      <c r="M16" s="2"/>
      <c r="N16" s="2"/>
      <c r="O16" s="2"/>
      <c r="P16" s="2"/>
    </row>
    <row r="17" spans="3:16" x14ac:dyDescent="0.25">
      <c r="C17" s="13" t="s">
        <v>71</v>
      </c>
      <c r="D17" s="10">
        <v>14</v>
      </c>
      <c r="M17" s="2"/>
      <c r="N17" s="2"/>
      <c r="O17" s="2"/>
      <c r="P17" s="2"/>
    </row>
    <row r="18" spans="3:16" x14ac:dyDescent="0.25">
      <c r="C18" s="13" t="s">
        <v>38</v>
      </c>
      <c r="D18" s="10">
        <v>10</v>
      </c>
      <c r="M18" s="2"/>
      <c r="N18" s="2"/>
      <c r="O18" s="2"/>
      <c r="P18" s="2"/>
    </row>
    <row r="19" spans="3:16" x14ac:dyDescent="0.25">
      <c r="C19" s="13" t="s">
        <v>52</v>
      </c>
      <c r="D19" s="10">
        <v>8</v>
      </c>
      <c r="M19" s="2"/>
      <c r="N19" s="2"/>
      <c r="O19" s="2"/>
      <c r="P19" s="2"/>
    </row>
    <row r="20" spans="3:16" x14ac:dyDescent="0.25">
      <c r="C20" s="13" t="s">
        <v>62</v>
      </c>
      <c r="D20" s="10">
        <v>7</v>
      </c>
      <c r="M20" s="2"/>
      <c r="N20" s="2"/>
      <c r="O20" s="2"/>
      <c r="P20" s="2"/>
    </row>
    <row r="21" spans="3:16" x14ac:dyDescent="0.25">
      <c r="C21" s="13" t="s">
        <v>64</v>
      </c>
      <c r="D21" s="10">
        <v>7</v>
      </c>
      <c r="M21" s="2"/>
      <c r="N21" s="2"/>
      <c r="O21" s="2"/>
      <c r="P21" s="2"/>
    </row>
    <row r="22" spans="3:16" x14ac:dyDescent="0.25">
      <c r="C22" s="13" t="s">
        <v>43</v>
      </c>
      <c r="D22" s="10">
        <v>7</v>
      </c>
      <c r="M22" s="2"/>
      <c r="N22" s="2"/>
      <c r="O22" s="2"/>
      <c r="P22" s="2"/>
    </row>
    <row r="23" spans="3:16" x14ac:dyDescent="0.25">
      <c r="C23" s="13" t="s">
        <v>57</v>
      </c>
      <c r="D23" s="10">
        <v>5</v>
      </c>
      <c r="M23" s="2"/>
      <c r="N23" s="2"/>
      <c r="O23" s="2"/>
      <c r="P23" s="2"/>
    </row>
    <row r="24" spans="3:16" x14ac:dyDescent="0.25">
      <c r="C24" s="13" t="s">
        <v>72</v>
      </c>
      <c r="D24" s="10">
        <v>5</v>
      </c>
      <c r="M24" s="2"/>
      <c r="N24" s="2"/>
      <c r="O24" s="2"/>
      <c r="P24" s="2"/>
    </row>
    <row r="25" spans="3:16" x14ac:dyDescent="0.25">
      <c r="C25" s="13" t="s">
        <v>55</v>
      </c>
      <c r="D25" s="10">
        <v>4</v>
      </c>
      <c r="M25" s="2"/>
      <c r="N25" s="2"/>
      <c r="O25" s="2"/>
      <c r="P25" s="2"/>
    </row>
    <row r="26" spans="3:16" x14ac:dyDescent="0.25">
      <c r="C26" s="13" t="s">
        <v>497</v>
      </c>
      <c r="D26" s="10">
        <v>4</v>
      </c>
      <c r="M26" s="2"/>
      <c r="N26" s="2"/>
      <c r="O26" s="2"/>
      <c r="P26" s="2"/>
    </row>
    <row r="27" spans="3:16" x14ac:dyDescent="0.25">
      <c r="C27" s="13" t="s">
        <v>48</v>
      </c>
      <c r="D27" s="10">
        <v>4</v>
      </c>
      <c r="M27" s="2"/>
      <c r="N27" s="2"/>
      <c r="O27" s="2"/>
      <c r="P27" s="2"/>
    </row>
    <row r="28" spans="3:16" x14ac:dyDescent="0.25">
      <c r="C28" s="13" t="s">
        <v>39</v>
      </c>
      <c r="D28" s="10">
        <v>2</v>
      </c>
      <c r="M28" s="2"/>
      <c r="N28" s="2"/>
      <c r="O28" s="2"/>
      <c r="P28" s="2"/>
    </row>
    <row r="29" spans="3:16" x14ac:dyDescent="0.25">
      <c r="C29" s="13" t="s">
        <v>68</v>
      </c>
      <c r="D29" s="10">
        <v>2</v>
      </c>
      <c r="M29" s="2"/>
      <c r="N29" s="2"/>
      <c r="O29" s="2"/>
      <c r="P29" s="2"/>
    </row>
    <row r="30" spans="3:16" x14ac:dyDescent="0.25">
      <c r="C30" s="13" t="s">
        <v>69</v>
      </c>
      <c r="D30" s="10">
        <v>2</v>
      </c>
    </row>
    <row r="31" spans="3:16" x14ac:dyDescent="0.25">
      <c r="C31" s="13" t="s">
        <v>70</v>
      </c>
      <c r="D31" s="10">
        <v>2</v>
      </c>
    </row>
    <row r="32" spans="3:16" x14ac:dyDescent="0.25">
      <c r="C32" s="13" t="s">
        <v>50</v>
      </c>
      <c r="D32" s="10">
        <v>2</v>
      </c>
    </row>
    <row r="33" spans="2:6" x14ac:dyDescent="0.25">
      <c r="C33" s="13" t="s">
        <v>45</v>
      </c>
      <c r="D33" s="10">
        <v>2</v>
      </c>
    </row>
    <row r="34" spans="2:6" x14ac:dyDescent="0.25">
      <c r="C34" s="13" t="s">
        <v>214</v>
      </c>
      <c r="D34" s="10">
        <v>2</v>
      </c>
    </row>
    <row r="35" spans="2:6" x14ac:dyDescent="0.25">
      <c r="B35" s="2"/>
      <c r="C35" s="13" t="s">
        <v>307</v>
      </c>
      <c r="D35" s="10">
        <v>1</v>
      </c>
      <c r="E35" s="2"/>
    </row>
    <row r="36" spans="2:6" x14ac:dyDescent="0.25">
      <c r="C36" s="13" t="s">
        <v>35</v>
      </c>
      <c r="D36" s="10">
        <v>1</v>
      </c>
    </row>
    <row r="37" spans="2:6" x14ac:dyDescent="0.25">
      <c r="C37" s="13" t="s">
        <v>33</v>
      </c>
      <c r="D37" s="10">
        <v>1</v>
      </c>
    </row>
    <row r="38" spans="2:6" x14ac:dyDescent="0.25">
      <c r="C38" s="13" t="s">
        <v>53</v>
      </c>
      <c r="D38" s="10">
        <v>1</v>
      </c>
    </row>
    <row r="39" spans="2:6" x14ac:dyDescent="0.25">
      <c r="C39" s="13" t="s">
        <v>231</v>
      </c>
      <c r="D39" s="10">
        <v>1</v>
      </c>
    </row>
    <row r="40" spans="2:6" x14ac:dyDescent="0.25">
      <c r="C40" s="13" t="s">
        <v>233</v>
      </c>
      <c r="D40" s="10">
        <v>1</v>
      </c>
    </row>
    <row r="41" spans="2:6" x14ac:dyDescent="0.25">
      <c r="C41" s="13" t="s">
        <v>314</v>
      </c>
      <c r="D41" s="10">
        <v>1</v>
      </c>
    </row>
    <row r="42" spans="2:6" x14ac:dyDescent="0.25">
      <c r="C42" s="13" t="s">
        <v>51</v>
      </c>
      <c r="D42" s="10">
        <v>1</v>
      </c>
    </row>
    <row r="43" spans="2:6" x14ac:dyDescent="0.25">
      <c r="C43" s="13" t="s">
        <v>502</v>
      </c>
      <c r="D43" s="10">
        <v>1</v>
      </c>
    </row>
    <row r="44" spans="2:6" x14ac:dyDescent="0.25">
      <c r="C44" s="13" t="s">
        <v>34</v>
      </c>
      <c r="D44" s="10">
        <v>1</v>
      </c>
    </row>
    <row r="45" spans="2:6" ht="15.75" thickBot="1" x14ac:dyDescent="0.3">
      <c r="C45" s="20" t="s">
        <v>321</v>
      </c>
      <c r="D45" s="24">
        <v>1</v>
      </c>
    </row>
    <row r="46" spans="2:6" x14ac:dyDescent="0.25">
      <c r="B46" s="2"/>
      <c r="C46" s="2"/>
      <c r="D46" s="2"/>
      <c r="E46" s="2"/>
      <c r="F46" s="2"/>
    </row>
    <row r="47" spans="2:6" x14ac:dyDescent="0.25">
      <c r="B47" s="2"/>
      <c r="C47" s="2"/>
      <c r="D47" s="2"/>
      <c r="E47" s="2"/>
      <c r="F47" s="2"/>
    </row>
    <row r="48" spans="2:6" x14ac:dyDescent="0.25">
      <c r="B48" s="2"/>
      <c r="C48" s="2"/>
      <c r="D48" s="2"/>
      <c r="E48" s="2"/>
      <c r="F48" s="2"/>
    </row>
    <row r="49" spans="2:6" x14ac:dyDescent="0.25">
      <c r="B49" s="2"/>
      <c r="C49" s="2"/>
      <c r="D49" s="2"/>
      <c r="E49" s="2"/>
      <c r="F49" s="2"/>
    </row>
    <row r="50" spans="2:6" x14ac:dyDescent="0.25">
      <c r="B50" s="2"/>
      <c r="C50" s="2"/>
      <c r="D50" s="2"/>
      <c r="E50" s="2"/>
      <c r="F50" s="2"/>
    </row>
    <row r="51" spans="2:6" x14ac:dyDescent="0.25">
      <c r="B51" s="2"/>
      <c r="C51" s="2"/>
      <c r="D51" s="2"/>
      <c r="E51" s="2"/>
      <c r="F51" s="2"/>
    </row>
    <row r="52" spans="2:6" x14ac:dyDescent="0.25">
      <c r="B52" s="2"/>
      <c r="C52" s="2"/>
      <c r="D52" s="2"/>
      <c r="E52" s="2"/>
      <c r="F52" s="2"/>
    </row>
    <row r="53" spans="2:6" x14ac:dyDescent="0.25">
      <c r="B53" s="2"/>
      <c r="C53" s="2"/>
      <c r="D53" s="2"/>
      <c r="E53" s="2"/>
      <c r="F53" s="2"/>
    </row>
    <row r="54" spans="2:6" x14ac:dyDescent="0.25">
      <c r="B54" s="2"/>
      <c r="C54" s="2"/>
      <c r="D54" s="2"/>
      <c r="E54" s="2"/>
      <c r="F54" s="2"/>
    </row>
    <row r="55" spans="2:6" x14ac:dyDescent="0.25">
      <c r="B55" s="2"/>
      <c r="C55" s="2"/>
      <c r="D55" s="2"/>
      <c r="E55" s="2"/>
      <c r="F55" s="2"/>
    </row>
    <row r="56" spans="2:6" x14ac:dyDescent="0.25">
      <c r="B56" s="2"/>
      <c r="C56" s="2"/>
      <c r="D56" s="2"/>
      <c r="E56" s="2"/>
      <c r="F56" s="2"/>
    </row>
    <row r="57" spans="2:6" x14ac:dyDescent="0.25">
      <c r="B57" s="2"/>
      <c r="C57" s="2"/>
      <c r="D57" s="2"/>
      <c r="E57" s="2"/>
      <c r="F57" s="2"/>
    </row>
    <row r="58" spans="2:6" x14ac:dyDescent="0.25">
      <c r="B58" s="2"/>
      <c r="C58" s="2"/>
      <c r="D58" s="2"/>
      <c r="E58" s="2"/>
      <c r="F58" s="2"/>
    </row>
    <row r="59" spans="2:6" x14ac:dyDescent="0.25">
      <c r="B59" s="2"/>
      <c r="C59" s="2"/>
      <c r="D59" s="2"/>
      <c r="E59" s="2"/>
      <c r="F59" s="2"/>
    </row>
    <row r="60" spans="2:6" x14ac:dyDescent="0.25">
      <c r="B60" s="2"/>
      <c r="C60" s="2"/>
      <c r="D60" s="2"/>
      <c r="E60" s="2"/>
      <c r="F60" s="2"/>
    </row>
    <row r="61" spans="2:6" x14ac:dyDescent="0.25">
      <c r="B61" s="2"/>
      <c r="C61" s="2"/>
      <c r="D61" s="2"/>
      <c r="E61" s="2"/>
      <c r="F61" s="2"/>
    </row>
    <row r="62" spans="2:6" x14ac:dyDescent="0.25">
      <c r="B62" s="2"/>
      <c r="C62" s="2"/>
      <c r="D62" s="2"/>
      <c r="E62" s="2"/>
      <c r="F62" s="2"/>
    </row>
    <row r="63" spans="2:6" x14ac:dyDescent="0.25">
      <c r="B63" s="2"/>
      <c r="C63" s="2"/>
      <c r="D63" s="2"/>
      <c r="E63" s="2"/>
      <c r="F63" s="2"/>
    </row>
    <row r="64" spans="2:6" x14ac:dyDescent="0.25">
      <c r="B64" s="2"/>
      <c r="C64" s="2"/>
      <c r="D64" s="2"/>
      <c r="E64" s="2"/>
      <c r="F64" s="2"/>
    </row>
    <row r="65" spans="2:6" x14ac:dyDescent="0.25">
      <c r="B65" s="2"/>
      <c r="C65" s="2"/>
      <c r="D65" s="2"/>
      <c r="E65" s="2"/>
      <c r="F65" s="2"/>
    </row>
    <row r="66" spans="2:6" x14ac:dyDescent="0.25">
      <c r="B66" s="2"/>
      <c r="C66" s="2"/>
      <c r="D66" s="2"/>
      <c r="E66" s="2"/>
      <c r="F66" s="2"/>
    </row>
    <row r="67" spans="2:6" x14ac:dyDescent="0.25">
      <c r="B67" s="2"/>
      <c r="C67" s="2"/>
      <c r="D67" s="2"/>
      <c r="E67" s="2"/>
      <c r="F67" s="2"/>
    </row>
    <row r="68" spans="2:6" x14ac:dyDescent="0.25">
      <c r="B68" s="2"/>
      <c r="C68" s="2"/>
      <c r="D68" s="2"/>
      <c r="E68" s="2"/>
      <c r="F68" s="2"/>
    </row>
    <row r="69" spans="2:6" x14ac:dyDescent="0.25">
      <c r="B69" s="2"/>
      <c r="C69" s="2"/>
      <c r="D69" s="2"/>
      <c r="E69" s="2"/>
      <c r="F69" s="2"/>
    </row>
    <row r="70" spans="2:6" x14ac:dyDescent="0.25">
      <c r="B70" s="2"/>
      <c r="C70" s="2"/>
      <c r="D70" s="2"/>
      <c r="E70" s="2"/>
      <c r="F70" s="2"/>
    </row>
    <row r="71" spans="2:6" x14ac:dyDescent="0.25">
      <c r="B71" s="2"/>
      <c r="C71" s="2"/>
      <c r="D71" s="2"/>
      <c r="E71" s="2"/>
      <c r="F71" s="2"/>
    </row>
    <row r="72" spans="2:6" x14ac:dyDescent="0.25">
      <c r="B72" s="2"/>
      <c r="C72" s="2"/>
      <c r="D72" s="2"/>
      <c r="E72" s="2"/>
      <c r="F72" s="2"/>
    </row>
    <row r="73" spans="2:6" x14ac:dyDescent="0.25">
      <c r="B73" s="2"/>
      <c r="C73" s="2"/>
      <c r="D73" s="2"/>
      <c r="E73" s="2"/>
      <c r="F73" s="2"/>
    </row>
    <row r="74" spans="2:6" x14ac:dyDescent="0.25">
      <c r="B74" s="2"/>
      <c r="C74" s="2"/>
      <c r="D74" s="2"/>
      <c r="E74" s="2"/>
      <c r="F74" s="2"/>
    </row>
    <row r="75" spans="2:6" x14ac:dyDescent="0.25">
      <c r="B75" s="2"/>
      <c r="C75" s="2"/>
      <c r="D75" s="2"/>
      <c r="E75" s="2"/>
      <c r="F75" s="2"/>
    </row>
    <row r="76" spans="2:6" x14ac:dyDescent="0.25">
      <c r="B76" s="2"/>
      <c r="C76" s="2"/>
      <c r="D76" s="2"/>
      <c r="E76" s="2"/>
      <c r="F76" s="2"/>
    </row>
    <row r="77" spans="2:6" x14ac:dyDescent="0.25">
      <c r="B77" s="2"/>
      <c r="C77" s="2"/>
      <c r="D77" s="2"/>
      <c r="E77" s="2"/>
      <c r="F77" s="2"/>
    </row>
    <row r="78" spans="2:6" x14ac:dyDescent="0.25">
      <c r="B78" s="2"/>
      <c r="C78" s="2"/>
      <c r="D78" s="2"/>
      <c r="E78" s="2"/>
      <c r="F78" s="2"/>
    </row>
    <row r="79" spans="2:6" x14ac:dyDescent="0.25">
      <c r="B79" s="2"/>
      <c r="C79" s="2"/>
      <c r="D79" s="2"/>
      <c r="E79" s="2"/>
      <c r="F79" s="2"/>
    </row>
    <row r="80" spans="2:6" x14ac:dyDescent="0.25">
      <c r="B80" s="2"/>
      <c r="C80" s="2"/>
      <c r="D80" s="2"/>
      <c r="E80" s="2"/>
      <c r="F80" s="2"/>
    </row>
    <row r="81" spans="2:6" x14ac:dyDescent="0.25">
      <c r="B81" s="2"/>
      <c r="C81" s="2"/>
      <c r="D81" s="2"/>
      <c r="E81" s="2"/>
      <c r="F81" s="2"/>
    </row>
    <row r="82" spans="2:6" x14ac:dyDescent="0.25">
      <c r="B82" s="2"/>
      <c r="C82" s="2"/>
      <c r="D82" s="2"/>
      <c r="E82" s="2"/>
      <c r="F82" s="2"/>
    </row>
    <row r="83" spans="2:6" x14ac:dyDescent="0.25">
      <c r="B83" s="2"/>
      <c r="C83" s="2"/>
      <c r="D83" s="2"/>
      <c r="E83" s="2"/>
      <c r="F83" s="2"/>
    </row>
    <row r="84" spans="2:6" x14ac:dyDescent="0.25">
      <c r="B84" s="2"/>
      <c r="C84" s="2"/>
      <c r="D84" s="2"/>
      <c r="E84" s="2"/>
      <c r="F84" s="2"/>
    </row>
    <row r="85" spans="2:6" x14ac:dyDescent="0.25">
      <c r="B85" s="2"/>
      <c r="C85" s="2"/>
      <c r="D85" s="2"/>
      <c r="E85" s="2"/>
      <c r="F85" s="2"/>
    </row>
    <row r="86" spans="2:6" x14ac:dyDescent="0.25">
      <c r="B86" s="2"/>
      <c r="C86" s="2"/>
      <c r="D86" s="2"/>
      <c r="E86" s="2"/>
      <c r="F86" s="2"/>
    </row>
    <row r="87" spans="2:6" x14ac:dyDescent="0.25">
      <c r="B87" s="2"/>
      <c r="C87" s="2"/>
      <c r="D87" s="2"/>
      <c r="E87" s="2"/>
      <c r="F87" s="2"/>
    </row>
    <row r="88" spans="2:6" x14ac:dyDescent="0.25">
      <c r="B88" s="2"/>
      <c r="C88" s="2"/>
      <c r="D88" s="2"/>
      <c r="E88" s="2"/>
      <c r="F88" s="2"/>
    </row>
    <row r="89" spans="2:6" x14ac:dyDescent="0.25">
      <c r="B89" s="2"/>
      <c r="C89" s="2"/>
      <c r="D89" s="2"/>
      <c r="E89" s="2"/>
      <c r="F89" s="2"/>
    </row>
    <row r="90" spans="2:6" x14ac:dyDescent="0.25">
      <c r="B90" s="2"/>
      <c r="C90" s="2"/>
      <c r="D90" s="2"/>
      <c r="E90" s="2"/>
      <c r="F90" s="2"/>
    </row>
    <row r="91" spans="2:6" x14ac:dyDescent="0.25">
      <c r="B91" s="2"/>
      <c r="C91" s="2"/>
      <c r="D91" s="2"/>
      <c r="E91" s="2"/>
      <c r="F91" s="2"/>
    </row>
    <row r="92" spans="2:6" x14ac:dyDescent="0.25">
      <c r="B92" s="2"/>
      <c r="C92" s="2"/>
      <c r="D92" s="2"/>
      <c r="E92" s="2"/>
      <c r="F92" s="2"/>
    </row>
    <row r="93" spans="2:6" x14ac:dyDescent="0.25">
      <c r="B93" s="2"/>
      <c r="C93" s="2"/>
      <c r="D93" s="2"/>
      <c r="E93" s="2"/>
      <c r="F93" s="2"/>
    </row>
    <row r="94" spans="2:6" x14ac:dyDescent="0.25">
      <c r="B94" s="2"/>
      <c r="C94" s="2"/>
      <c r="D94" s="2"/>
      <c r="E94" s="2"/>
      <c r="F94" s="2"/>
    </row>
    <row r="95" spans="2:6" x14ac:dyDescent="0.25">
      <c r="B95" s="2"/>
      <c r="C95" s="2"/>
      <c r="D95" s="2"/>
      <c r="E95" s="2"/>
      <c r="F95" s="2"/>
    </row>
    <row r="96" spans="2:6" x14ac:dyDescent="0.25">
      <c r="B96" s="2"/>
      <c r="C96" s="2"/>
      <c r="D96" s="2"/>
      <c r="E96" s="2"/>
      <c r="F96" s="2"/>
    </row>
    <row r="97" spans="2:6" x14ac:dyDescent="0.25">
      <c r="B97" s="2"/>
      <c r="C97" s="2"/>
      <c r="D97" s="2"/>
      <c r="E97" s="2"/>
      <c r="F97" s="2"/>
    </row>
    <row r="98" spans="2:6" x14ac:dyDescent="0.25">
      <c r="B98" s="2"/>
      <c r="C98" s="2"/>
      <c r="D98" s="2"/>
      <c r="E98" s="2"/>
      <c r="F98" s="2"/>
    </row>
    <row r="99" spans="2:6" x14ac:dyDescent="0.25">
      <c r="B99" s="2"/>
      <c r="C99" s="2"/>
      <c r="D99" s="2"/>
      <c r="E99" s="2"/>
      <c r="F99" s="2"/>
    </row>
    <row r="100" spans="2:6" x14ac:dyDescent="0.25">
      <c r="B100" s="2"/>
      <c r="C100" s="2"/>
      <c r="D100" s="2"/>
      <c r="E100" s="2"/>
      <c r="F100" s="2"/>
    </row>
    <row r="101" spans="2:6" x14ac:dyDescent="0.25">
      <c r="B101" s="2"/>
      <c r="C101" s="2"/>
      <c r="D101" s="2"/>
      <c r="E101" s="2"/>
      <c r="F101" s="2"/>
    </row>
    <row r="102" spans="2:6" x14ac:dyDescent="0.25">
      <c r="B102" s="2"/>
      <c r="C102" s="2"/>
      <c r="D102" s="2"/>
      <c r="E102" s="2"/>
      <c r="F102" s="2"/>
    </row>
    <row r="103" spans="2:6" x14ac:dyDescent="0.25">
      <c r="B103" s="2"/>
      <c r="C103" s="2"/>
      <c r="D103" s="2"/>
      <c r="E103" s="2"/>
      <c r="F103" s="2"/>
    </row>
    <row r="104" spans="2:6" x14ac:dyDescent="0.25">
      <c r="B104" s="2"/>
      <c r="C104" s="2"/>
      <c r="D104" s="2"/>
      <c r="E104" s="2"/>
      <c r="F104" s="2"/>
    </row>
    <row r="105" spans="2:6" x14ac:dyDescent="0.25">
      <c r="B105" s="2"/>
      <c r="C105" s="2"/>
      <c r="D105" s="2"/>
      <c r="E105" s="2"/>
      <c r="F105" s="2"/>
    </row>
    <row r="106" spans="2:6" x14ac:dyDescent="0.25">
      <c r="B106" s="2"/>
      <c r="C106" s="2"/>
      <c r="D106" s="2"/>
      <c r="E106" s="2"/>
      <c r="F106" s="2"/>
    </row>
    <row r="107" spans="2:6" x14ac:dyDescent="0.25">
      <c r="B107" s="2"/>
      <c r="C107" s="2"/>
      <c r="D107" s="2"/>
      <c r="E107" s="2"/>
      <c r="F107" s="2"/>
    </row>
    <row r="108" spans="2:6" x14ac:dyDescent="0.25">
      <c r="B108" s="2"/>
      <c r="C108" s="2"/>
      <c r="D108" s="2"/>
      <c r="E108" s="2"/>
      <c r="F108" s="2"/>
    </row>
    <row r="109" spans="2:6" x14ac:dyDescent="0.25">
      <c r="B109" s="2"/>
      <c r="C109" s="2"/>
      <c r="D109" s="2"/>
      <c r="E109" s="2"/>
      <c r="F109" s="2"/>
    </row>
    <row r="110" spans="2:6" x14ac:dyDescent="0.25">
      <c r="B110" s="2"/>
      <c r="C110" s="2"/>
      <c r="D110" s="2"/>
      <c r="E110" s="2"/>
      <c r="F110" s="2"/>
    </row>
    <row r="111" spans="2:6" x14ac:dyDescent="0.25">
      <c r="B111" s="2"/>
      <c r="C111" s="2"/>
      <c r="D111" s="2"/>
      <c r="E111" s="2"/>
      <c r="F111" s="2"/>
    </row>
    <row r="112" spans="2:6" x14ac:dyDescent="0.25">
      <c r="B112" s="2"/>
      <c r="C112" s="2"/>
      <c r="D112" s="2"/>
      <c r="E112" s="2"/>
      <c r="F112" s="2"/>
    </row>
    <row r="113" spans="2:6" x14ac:dyDescent="0.25">
      <c r="B113" s="2"/>
      <c r="C113" s="2"/>
      <c r="D113" s="2"/>
      <c r="E113" s="2"/>
      <c r="F113" s="2"/>
    </row>
    <row r="114" spans="2:6" x14ac:dyDescent="0.25">
      <c r="B114" s="2"/>
      <c r="C114" s="2"/>
      <c r="D114" s="2"/>
      <c r="E114" s="2"/>
      <c r="F114" s="2"/>
    </row>
    <row r="115" spans="2:6" x14ac:dyDescent="0.25">
      <c r="B115" s="2"/>
      <c r="C115" s="2"/>
      <c r="D115" s="2"/>
      <c r="E115" s="2"/>
      <c r="F115" s="2"/>
    </row>
    <row r="116" spans="2:6" x14ac:dyDescent="0.25">
      <c r="B116" s="2"/>
      <c r="C116" s="2"/>
      <c r="D116" s="2"/>
      <c r="E116" s="2"/>
      <c r="F116" s="2"/>
    </row>
    <row r="117" spans="2:6" x14ac:dyDescent="0.25">
      <c r="B117" s="2"/>
      <c r="C117" s="2"/>
      <c r="D117" s="2"/>
      <c r="E117" s="2"/>
      <c r="F117" s="2"/>
    </row>
    <row r="118" spans="2:6" x14ac:dyDescent="0.25">
      <c r="B118" s="2"/>
      <c r="C118" s="2"/>
      <c r="D118" s="2"/>
      <c r="E118" s="2"/>
      <c r="F118" s="2"/>
    </row>
    <row r="119" spans="2:6" x14ac:dyDescent="0.25">
      <c r="B119" s="2"/>
      <c r="C119" s="2"/>
      <c r="D119" s="2"/>
      <c r="E119" s="2"/>
      <c r="F119" s="2"/>
    </row>
    <row r="120" spans="2:6" x14ac:dyDescent="0.25">
      <c r="B120" s="2"/>
      <c r="C120" s="2"/>
      <c r="D120" s="2"/>
      <c r="E120" s="2"/>
      <c r="F120" s="2"/>
    </row>
    <row r="121" spans="2:6" x14ac:dyDescent="0.25">
      <c r="B121" s="2"/>
      <c r="C121" s="2"/>
      <c r="D121" s="2"/>
      <c r="E121" s="2"/>
      <c r="F121" s="2"/>
    </row>
    <row r="122" spans="2:6" x14ac:dyDescent="0.25">
      <c r="B122" s="2"/>
      <c r="C122" s="2"/>
      <c r="D122" s="2"/>
      <c r="E122" s="2"/>
      <c r="F122" s="2"/>
    </row>
    <row r="123" spans="2:6" x14ac:dyDescent="0.25">
      <c r="B123" s="2"/>
      <c r="C123" s="2"/>
      <c r="D123" s="2"/>
      <c r="E123" s="2"/>
      <c r="F123" s="2"/>
    </row>
    <row r="124" spans="2:6" x14ac:dyDescent="0.25">
      <c r="B124" s="2"/>
      <c r="C124" s="2"/>
      <c r="D124" s="2"/>
      <c r="E124" s="2"/>
      <c r="F124" s="2"/>
    </row>
    <row r="125" spans="2:6" x14ac:dyDescent="0.25">
      <c r="B125" s="2"/>
      <c r="C125" s="2"/>
      <c r="D125" s="2"/>
      <c r="E125" s="2"/>
      <c r="F125" s="2"/>
    </row>
    <row r="126" spans="2:6" x14ac:dyDescent="0.25">
      <c r="B126" s="2"/>
      <c r="C126" s="2"/>
      <c r="D126" s="2"/>
      <c r="E126" s="2"/>
      <c r="F126" s="2"/>
    </row>
    <row r="127" spans="2:6" x14ac:dyDescent="0.25">
      <c r="B127" s="2"/>
      <c r="C127" s="2"/>
      <c r="D127" s="2"/>
      <c r="E127" s="2"/>
      <c r="F127" s="2"/>
    </row>
    <row r="128" spans="2:6" x14ac:dyDescent="0.25">
      <c r="B128" s="2"/>
      <c r="C128" s="2"/>
      <c r="D128" s="2"/>
      <c r="E128" s="2"/>
      <c r="F128" s="2"/>
    </row>
    <row r="129" spans="2:6" x14ac:dyDescent="0.25">
      <c r="B129" s="2"/>
      <c r="C129" s="2"/>
      <c r="D129" s="2"/>
      <c r="E129" s="2"/>
      <c r="F129" s="2"/>
    </row>
    <row r="130" spans="2:6" x14ac:dyDescent="0.25">
      <c r="B130" s="2"/>
      <c r="C130" s="2"/>
      <c r="D130" s="2"/>
      <c r="E130" s="2"/>
      <c r="F130" s="2"/>
    </row>
    <row r="131" spans="2:6" x14ac:dyDescent="0.25">
      <c r="B131" s="2"/>
      <c r="C131" s="2"/>
      <c r="D131" s="2"/>
      <c r="E131" s="2"/>
      <c r="F131" s="2"/>
    </row>
    <row r="132" spans="2:6" x14ac:dyDescent="0.25">
      <c r="B132" s="2"/>
      <c r="C132" s="2"/>
      <c r="D132" s="2"/>
      <c r="E132" s="2"/>
      <c r="F132" s="2"/>
    </row>
    <row r="133" spans="2:6" x14ac:dyDescent="0.25">
      <c r="B133" s="2"/>
      <c r="C133" s="2"/>
      <c r="D133" s="2"/>
      <c r="E133" s="2"/>
      <c r="F133" s="2"/>
    </row>
    <row r="134" spans="2:6" x14ac:dyDescent="0.25">
      <c r="B134" s="2"/>
      <c r="C134" s="2"/>
      <c r="D134" s="2"/>
      <c r="E134" s="2"/>
      <c r="F134" s="2"/>
    </row>
    <row r="135" spans="2:6" x14ac:dyDescent="0.25">
      <c r="B135" s="2"/>
      <c r="C135" s="2"/>
      <c r="D135" s="2"/>
      <c r="E135" s="2"/>
      <c r="F135" s="2"/>
    </row>
    <row r="136" spans="2:6" x14ac:dyDescent="0.25">
      <c r="B136" s="2"/>
      <c r="C136" s="2"/>
      <c r="D136" s="2"/>
      <c r="E136" s="2"/>
      <c r="F136" s="2"/>
    </row>
    <row r="137" spans="2:6" x14ac:dyDescent="0.25">
      <c r="B137" s="2"/>
      <c r="C137" s="2"/>
      <c r="D137" s="2"/>
      <c r="E137" s="2"/>
      <c r="F137" s="2"/>
    </row>
    <row r="138" spans="2:6" x14ac:dyDescent="0.25">
      <c r="B138" s="2"/>
      <c r="C138" s="2"/>
      <c r="D138" s="2"/>
      <c r="E138" s="2"/>
      <c r="F138" s="2"/>
    </row>
    <row r="139" spans="2:6" x14ac:dyDescent="0.25">
      <c r="B139" s="2"/>
      <c r="C139" s="2"/>
      <c r="D139" s="2"/>
      <c r="E139" s="2"/>
      <c r="F139" s="2"/>
    </row>
    <row r="140" spans="2:6" x14ac:dyDescent="0.25">
      <c r="B140" s="2"/>
      <c r="C140" s="2"/>
      <c r="D140" s="2"/>
      <c r="E140" s="2"/>
      <c r="F140" s="2"/>
    </row>
    <row r="141" spans="2:6" x14ac:dyDescent="0.25">
      <c r="B141" s="2"/>
      <c r="C141" s="2"/>
      <c r="D141" s="2"/>
      <c r="E141" s="2"/>
      <c r="F141" s="2"/>
    </row>
    <row r="142" spans="2:6" x14ac:dyDescent="0.25">
      <c r="B142" s="2"/>
      <c r="C142" s="2"/>
      <c r="D142" s="2"/>
      <c r="E142" s="2"/>
      <c r="F142" s="2"/>
    </row>
    <row r="143" spans="2:6" x14ac:dyDescent="0.25">
      <c r="B143" s="2"/>
      <c r="C143" s="2"/>
      <c r="D143" s="2"/>
      <c r="E143" s="2"/>
      <c r="F143" s="2"/>
    </row>
    <row r="144" spans="2:6" x14ac:dyDescent="0.25">
      <c r="B144" s="2"/>
      <c r="C144" s="2"/>
      <c r="D144" s="2"/>
      <c r="E144" s="2"/>
      <c r="F144" s="2"/>
    </row>
    <row r="145" spans="2:6" x14ac:dyDescent="0.25">
      <c r="B145" s="2"/>
      <c r="C145" s="2"/>
      <c r="D145" s="2"/>
      <c r="E145" s="2"/>
      <c r="F145" s="2"/>
    </row>
    <row r="146" spans="2:6" x14ac:dyDescent="0.25">
      <c r="B146" s="2"/>
      <c r="C146" s="2"/>
      <c r="D146" s="2"/>
      <c r="E146" s="2"/>
      <c r="F146" s="2"/>
    </row>
    <row r="147" spans="2:6" x14ac:dyDescent="0.25">
      <c r="B147" s="2"/>
      <c r="C147" s="2"/>
      <c r="D147" s="2"/>
      <c r="E147" s="2"/>
      <c r="F147" s="2"/>
    </row>
    <row r="148" spans="2:6" x14ac:dyDescent="0.25">
      <c r="B148" s="2"/>
      <c r="C148" s="2"/>
      <c r="D148" s="2"/>
      <c r="E148" s="2"/>
      <c r="F148" s="2"/>
    </row>
    <row r="149" spans="2:6" x14ac:dyDescent="0.25">
      <c r="B149" s="2"/>
      <c r="C149" s="2"/>
      <c r="D149" s="2"/>
      <c r="E149" s="2"/>
      <c r="F149" s="2"/>
    </row>
    <row r="150" spans="2:6" x14ac:dyDescent="0.25">
      <c r="B150" s="2"/>
      <c r="C150" s="2"/>
      <c r="D150" s="2"/>
      <c r="E150" s="2"/>
      <c r="F150" s="2"/>
    </row>
    <row r="151" spans="2:6" x14ac:dyDescent="0.25">
      <c r="B151" s="2"/>
      <c r="C151" s="2"/>
      <c r="D151" s="2"/>
      <c r="E151" s="2"/>
      <c r="F151" s="2"/>
    </row>
    <row r="152" spans="2:6" x14ac:dyDescent="0.25">
      <c r="B152" s="2"/>
      <c r="C152" s="2"/>
      <c r="D152" s="2"/>
      <c r="E152" s="2"/>
      <c r="F152" s="2"/>
    </row>
    <row r="153" spans="2:6" x14ac:dyDescent="0.25">
      <c r="B153" s="2"/>
      <c r="C153" s="2"/>
      <c r="D153" s="2"/>
      <c r="E153" s="2"/>
      <c r="F153" s="2"/>
    </row>
    <row r="154" spans="2:6" x14ac:dyDescent="0.25">
      <c r="B154" s="2"/>
      <c r="C154" s="2"/>
      <c r="D154" s="2"/>
      <c r="E154" s="2"/>
      <c r="F154" s="2"/>
    </row>
    <row r="155" spans="2:6" x14ac:dyDescent="0.25">
      <c r="B155" s="2"/>
      <c r="C155" s="2"/>
      <c r="D155" s="2"/>
      <c r="E155" s="2"/>
      <c r="F155" s="2"/>
    </row>
    <row r="156" spans="2:6" x14ac:dyDescent="0.25">
      <c r="B156" s="2"/>
      <c r="C156" s="2"/>
      <c r="D156" s="2"/>
      <c r="E156" s="2"/>
      <c r="F156" s="2"/>
    </row>
    <row r="157" spans="2:6" x14ac:dyDescent="0.25">
      <c r="B157" s="2"/>
      <c r="C157" s="2"/>
      <c r="D157" s="2"/>
      <c r="E157" s="2"/>
      <c r="F157" s="2"/>
    </row>
    <row r="158" spans="2:6" x14ac:dyDescent="0.25">
      <c r="B158" s="2"/>
      <c r="C158" s="2"/>
      <c r="D158" s="2"/>
      <c r="E158" s="2"/>
      <c r="F158" s="2"/>
    </row>
    <row r="159" spans="2:6" x14ac:dyDescent="0.25">
      <c r="B159" s="2"/>
      <c r="C159" s="2"/>
      <c r="D159" s="2"/>
      <c r="E159" s="2"/>
      <c r="F159" s="2"/>
    </row>
    <row r="160" spans="2:6" x14ac:dyDescent="0.25">
      <c r="B160" s="2"/>
      <c r="C160" s="2"/>
      <c r="D160" s="2"/>
      <c r="E160" s="2"/>
      <c r="F160" s="2"/>
    </row>
  </sheetData>
  <mergeCells count="2">
    <mergeCell ref="A4:I4"/>
    <mergeCell ref="F6:L8"/>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30"/>
  <sheetViews>
    <sheetView workbookViewId="0">
      <selection activeCell="L32" sqref="L32"/>
    </sheetView>
  </sheetViews>
  <sheetFormatPr baseColWidth="10" defaultRowHeight="15" x14ac:dyDescent="0.25"/>
  <cols>
    <col min="1" max="1" width="15.7109375" customWidth="1"/>
    <col min="2" max="2" width="21.42578125" customWidth="1"/>
    <col min="3" max="3" width="44.28515625" customWidth="1"/>
    <col min="4" max="4" width="20.7109375" customWidth="1"/>
    <col min="5" max="5" width="16.140625" customWidth="1"/>
  </cols>
  <sheetData>
    <row r="1" spans="1:6" ht="18.75" x14ac:dyDescent="0.3">
      <c r="A1" s="142" t="str">
        <f>HYPERLINK("#'Carátula'!A1","Volver al menú")</f>
        <v>Volver al menú</v>
      </c>
    </row>
    <row r="4" spans="1:6" ht="15.75" customHeight="1" x14ac:dyDescent="0.25">
      <c r="A4" s="179" t="s">
        <v>503</v>
      </c>
      <c r="B4" s="179"/>
      <c r="C4" s="179"/>
      <c r="D4" s="179"/>
      <c r="E4" s="179"/>
      <c r="F4" s="179"/>
    </row>
    <row r="5" spans="1:6" ht="15.75" thickBot="1" x14ac:dyDescent="0.3"/>
    <row r="6" spans="1:6" ht="15.75" x14ac:dyDescent="0.25">
      <c r="C6" s="7" t="s">
        <v>101</v>
      </c>
      <c r="D6" s="63" t="s">
        <v>30</v>
      </c>
    </row>
    <row r="7" spans="1:6" x14ac:dyDescent="0.25">
      <c r="C7" s="13" t="s">
        <v>105</v>
      </c>
      <c r="D7" s="10">
        <v>1303</v>
      </c>
    </row>
    <row r="8" spans="1:6" x14ac:dyDescent="0.25">
      <c r="C8" s="13" t="s">
        <v>106</v>
      </c>
      <c r="D8" s="10">
        <v>1408</v>
      </c>
    </row>
    <row r="9" spans="1:6" x14ac:dyDescent="0.25">
      <c r="B9" t="s">
        <v>102</v>
      </c>
      <c r="C9" s="13" t="s">
        <v>103</v>
      </c>
      <c r="D9" s="10">
        <v>996</v>
      </c>
    </row>
    <row r="10" spans="1:6" x14ac:dyDescent="0.25">
      <c r="C10" s="13" t="s">
        <v>104</v>
      </c>
      <c r="D10" s="10">
        <v>719</v>
      </c>
    </row>
    <row r="11" spans="1:6" x14ac:dyDescent="0.25">
      <c r="C11" s="13" t="s">
        <v>107</v>
      </c>
      <c r="D11" s="10">
        <v>687</v>
      </c>
    </row>
    <row r="12" spans="1:6" x14ac:dyDescent="0.25">
      <c r="C12" s="13" t="s">
        <v>108</v>
      </c>
      <c r="D12" s="10">
        <v>709</v>
      </c>
    </row>
    <row r="13" spans="1:6" x14ac:dyDescent="0.25">
      <c r="C13" s="13" t="s">
        <v>109</v>
      </c>
      <c r="D13" s="10">
        <v>768</v>
      </c>
    </row>
    <row r="14" spans="1:6" x14ac:dyDescent="0.25">
      <c r="C14" s="13" t="s">
        <v>110</v>
      </c>
      <c r="D14" s="10">
        <v>804</v>
      </c>
    </row>
    <row r="15" spans="1:6" x14ac:dyDescent="0.25">
      <c r="C15" s="13" t="s">
        <v>111</v>
      </c>
      <c r="D15" s="10">
        <v>659</v>
      </c>
    </row>
    <row r="16" spans="1:6" x14ac:dyDescent="0.25">
      <c r="C16" s="13" t="s">
        <v>112</v>
      </c>
      <c r="D16" s="10">
        <v>412</v>
      </c>
    </row>
    <row r="17" spans="2:5" x14ac:dyDescent="0.25">
      <c r="C17" s="13" t="s">
        <v>113</v>
      </c>
      <c r="D17" s="10">
        <v>248</v>
      </c>
    </row>
    <row r="18" spans="2:5" x14ac:dyDescent="0.25">
      <c r="C18" s="13" t="s">
        <v>114</v>
      </c>
      <c r="D18" s="10">
        <v>318</v>
      </c>
    </row>
    <row r="19" spans="2:5" x14ac:dyDescent="0.25">
      <c r="C19" s="13" t="s">
        <v>115</v>
      </c>
      <c r="D19" s="10">
        <v>325</v>
      </c>
    </row>
    <row r="20" spans="2:5" x14ac:dyDescent="0.25">
      <c r="C20" s="75" t="s">
        <v>121</v>
      </c>
      <c r="D20" s="10">
        <v>276</v>
      </c>
    </row>
    <row r="21" spans="2:5" x14ac:dyDescent="0.25">
      <c r="C21" s="75" t="s">
        <v>122</v>
      </c>
      <c r="D21" s="10">
        <v>269</v>
      </c>
    </row>
    <row r="22" spans="2:5" ht="15.75" thickBot="1" x14ac:dyDescent="0.3">
      <c r="C22" s="39" t="s">
        <v>123</v>
      </c>
      <c r="D22" s="24">
        <v>155</v>
      </c>
    </row>
    <row r="23" spans="2:5" ht="15.75" thickBot="1" x14ac:dyDescent="0.3"/>
    <row r="24" spans="2:5" ht="15" customHeight="1" x14ac:dyDescent="0.25">
      <c r="B24" s="200" t="s">
        <v>621</v>
      </c>
      <c r="C24" s="201"/>
      <c r="D24" s="201"/>
      <c r="E24" s="202"/>
    </row>
    <row r="25" spans="2:5" ht="15.75" customHeight="1" x14ac:dyDescent="0.25">
      <c r="B25" s="203"/>
      <c r="C25" s="146"/>
      <c r="D25" s="146"/>
      <c r="E25" s="147"/>
    </row>
    <row r="26" spans="2:5" ht="15" customHeight="1" x14ac:dyDescent="0.25">
      <c r="B26" s="203"/>
      <c r="C26" s="146"/>
      <c r="D26" s="146"/>
      <c r="E26" s="147"/>
    </row>
    <row r="27" spans="2:5" ht="15" customHeight="1" x14ac:dyDescent="0.25">
      <c r="B27" s="203"/>
      <c r="C27" s="146"/>
      <c r="D27" s="146"/>
      <c r="E27" s="147"/>
    </row>
    <row r="28" spans="2:5" ht="15.75" customHeight="1" x14ac:dyDescent="0.25">
      <c r="B28" s="203"/>
      <c r="C28" s="146"/>
      <c r="D28" s="146"/>
      <c r="E28" s="147"/>
    </row>
    <row r="29" spans="2:5" x14ac:dyDescent="0.25">
      <c r="B29" s="203"/>
      <c r="C29" s="146"/>
      <c r="D29" s="146"/>
      <c r="E29" s="147"/>
    </row>
    <row r="30" spans="2:5" ht="15.75" thickBot="1" x14ac:dyDescent="0.3">
      <c r="B30" s="204"/>
      <c r="C30" s="205"/>
      <c r="D30" s="205"/>
      <c r="E30" s="206"/>
    </row>
  </sheetData>
  <mergeCells count="2">
    <mergeCell ref="A4:F4"/>
    <mergeCell ref="B24:E30"/>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18"/>
  <sheetViews>
    <sheetView workbookViewId="0">
      <selection activeCell="C20" sqref="C20"/>
    </sheetView>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692</v>
      </c>
      <c r="C3" s="179"/>
      <c r="D3" s="179"/>
      <c r="E3" s="179"/>
      <c r="F3" s="28"/>
    </row>
    <row r="4" spans="1:9" ht="15.75" thickBot="1" x14ac:dyDescent="0.3"/>
    <row r="5" spans="1:9" ht="15.75" x14ac:dyDescent="0.25">
      <c r="C5" s="7" t="s">
        <v>79</v>
      </c>
      <c r="D5" s="22" t="s">
        <v>74</v>
      </c>
    </row>
    <row r="6" spans="1:9" x14ac:dyDescent="0.25">
      <c r="C6" s="13" t="s">
        <v>693</v>
      </c>
      <c r="D6" s="10">
        <v>5</v>
      </c>
    </row>
    <row r="7" spans="1:9" x14ac:dyDescent="0.25">
      <c r="C7" s="13" t="s">
        <v>694</v>
      </c>
      <c r="D7" s="10">
        <v>1</v>
      </c>
    </row>
    <row r="8" spans="1:9" x14ac:dyDescent="0.25">
      <c r="C8" s="13" t="s">
        <v>695</v>
      </c>
      <c r="D8" s="10">
        <v>79</v>
      </c>
    </row>
    <row r="9" spans="1:9" ht="15.75" thickBot="1" x14ac:dyDescent="0.3">
      <c r="C9" s="20" t="s">
        <v>696</v>
      </c>
      <c r="D9" s="24">
        <v>4</v>
      </c>
    </row>
    <row r="10" spans="1:9" ht="15.75" thickBot="1" x14ac:dyDescent="0.3">
      <c r="F10" s="2"/>
      <c r="G10" s="2"/>
      <c r="H10" s="2"/>
      <c r="I10" s="2"/>
    </row>
    <row r="11" spans="1:9" ht="15.75" x14ac:dyDescent="0.25">
      <c r="B11" s="200" t="s">
        <v>720</v>
      </c>
      <c r="C11" s="201"/>
      <c r="D11" s="201"/>
      <c r="E11" s="202"/>
      <c r="F11" s="145"/>
      <c r="G11" s="145"/>
      <c r="H11" s="145"/>
      <c r="I11" s="145"/>
    </row>
    <row r="12" spans="1:9" ht="16.5" thickBot="1" x14ac:dyDescent="0.3">
      <c r="B12" s="204"/>
      <c r="C12" s="205"/>
      <c r="D12" s="205"/>
      <c r="E12" s="206"/>
      <c r="F12" s="145"/>
      <c r="G12" s="145"/>
      <c r="H12" s="145"/>
      <c r="I12" s="145"/>
    </row>
    <row r="13" spans="1:9" x14ac:dyDescent="0.25">
      <c r="F13" s="2"/>
      <c r="G13" s="2"/>
      <c r="H13" s="2"/>
      <c r="I13" s="2"/>
    </row>
    <row r="14" spans="1:9" x14ac:dyDescent="0.25">
      <c r="F14" s="2"/>
      <c r="G14" s="2"/>
      <c r="H14" s="2"/>
      <c r="I14" s="2"/>
    </row>
    <row r="15" spans="1:9" x14ac:dyDescent="0.25">
      <c r="F15" s="2"/>
      <c r="G15" s="2"/>
      <c r="H15" s="2"/>
      <c r="I15" s="2"/>
    </row>
    <row r="16" spans="1:9" x14ac:dyDescent="0.25">
      <c r="F16" s="2"/>
      <c r="G16" s="2"/>
      <c r="H16" s="2"/>
      <c r="I16" s="2"/>
    </row>
    <row r="17" spans="6:9" x14ac:dyDescent="0.25">
      <c r="F17" s="2"/>
      <c r="G17" s="2"/>
      <c r="H17" s="2"/>
      <c r="I17" s="2"/>
    </row>
    <row r="18" spans="6:9" x14ac:dyDescent="0.25">
      <c r="F18" s="2"/>
      <c r="G18" s="2"/>
      <c r="H18" s="2"/>
      <c r="I18" s="2"/>
    </row>
  </sheetData>
  <mergeCells count="2">
    <mergeCell ref="B3:E3"/>
    <mergeCell ref="B11:E1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10"/>
  <sheetViews>
    <sheetView workbookViewId="0">
      <selection activeCell="C19" sqref="C19"/>
    </sheetView>
  </sheetViews>
  <sheetFormatPr baseColWidth="10" defaultRowHeight="15" x14ac:dyDescent="0.25"/>
  <cols>
    <col min="3" max="3" width="86.140625" bestFit="1" customWidth="1"/>
    <col min="4" max="4" width="9" bestFit="1" customWidth="1"/>
    <col min="6" max="6" width="49.140625" bestFit="1" customWidth="1"/>
    <col min="7" max="7" width="17.28515625" bestFit="1" customWidth="1"/>
  </cols>
  <sheetData>
    <row r="1" spans="1:9" ht="18.75" x14ac:dyDescent="0.3">
      <c r="A1" s="142" t="str">
        <f>HYPERLINK("#'Carátula'!A1","Volver al menú")</f>
        <v>Volver al menú</v>
      </c>
    </row>
    <row r="3" spans="1:9" ht="18.75" customHeight="1" x14ac:dyDescent="0.3">
      <c r="B3" s="179" t="s">
        <v>700</v>
      </c>
      <c r="C3" s="179"/>
      <c r="D3" s="179"/>
      <c r="E3" s="179"/>
      <c r="F3" s="28"/>
    </row>
    <row r="4" spans="1:9" ht="15.75" thickBot="1" x14ac:dyDescent="0.3"/>
    <row r="5" spans="1:9" ht="15.75" x14ac:dyDescent="0.25">
      <c r="C5" s="7" t="s">
        <v>79</v>
      </c>
      <c r="D5" s="22" t="s">
        <v>74</v>
      </c>
    </row>
    <row r="6" spans="1:9" x14ac:dyDescent="0.25">
      <c r="C6" s="13" t="s">
        <v>699</v>
      </c>
      <c r="D6" s="10">
        <v>201</v>
      </c>
    </row>
    <row r="7" spans="1:9" ht="15.75" thickBot="1" x14ac:dyDescent="0.3">
      <c r="C7" s="20" t="s">
        <v>698</v>
      </c>
      <c r="D7" s="24">
        <v>1715</v>
      </c>
    </row>
    <row r="8" spans="1:9" ht="15.75" thickBot="1" x14ac:dyDescent="0.3"/>
    <row r="9" spans="1:9" ht="15" customHeight="1" x14ac:dyDescent="0.25">
      <c r="B9" s="200" t="s">
        <v>697</v>
      </c>
      <c r="C9" s="201"/>
      <c r="D9" s="201"/>
      <c r="E9" s="202"/>
      <c r="F9" s="145"/>
      <c r="G9" s="145"/>
      <c r="H9" s="145"/>
      <c r="I9" s="145"/>
    </row>
    <row r="10" spans="1:9" ht="15.75" customHeight="1" thickBot="1" x14ac:dyDescent="0.3">
      <c r="B10" s="204"/>
      <c r="C10" s="205"/>
      <c r="D10" s="205"/>
      <c r="E10" s="206"/>
      <c r="F10" s="145"/>
      <c r="G10" s="145"/>
      <c r="H10" s="145"/>
      <c r="I10" s="145"/>
    </row>
  </sheetData>
  <mergeCells count="2">
    <mergeCell ref="B3:E3"/>
    <mergeCell ref="B9:E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35"/>
  <sheetViews>
    <sheetView workbookViewId="0"/>
  </sheetViews>
  <sheetFormatPr baseColWidth="10" defaultRowHeight="15" x14ac:dyDescent="0.25"/>
  <cols>
    <col min="4" max="4" width="23.42578125" bestFit="1" customWidth="1"/>
    <col min="5" max="5" width="38" customWidth="1"/>
    <col min="6" max="6" width="13" customWidth="1"/>
    <col min="7" max="7" width="14" customWidth="1"/>
    <col min="8" max="8" width="57.28515625" customWidth="1"/>
    <col min="10" max="10" width="15.28515625" bestFit="1" customWidth="1"/>
    <col min="11" max="11" width="6" bestFit="1" customWidth="1"/>
    <col min="12" max="12" width="67.5703125" bestFit="1" customWidth="1"/>
  </cols>
  <sheetData>
    <row r="1" spans="1:38" ht="18.75" x14ac:dyDescent="0.3">
      <c r="A1" s="142" t="str">
        <f>HYPERLINK("#'Carátula'!A1","Volver al menú")</f>
        <v>Volver al menú</v>
      </c>
    </row>
    <row r="3" spans="1:38" ht="17.25" customHeigh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38" ht="18.75" customHeight="1" x14ac:dyDescent="0.25">
      <c r="B4" s="6"/>
      <c r="C4" s="6"/>
      <c r="D4" s="180" t="s">
        <v>75</v>
      </c>
      <c r="E4" s="180"/>
      <c r="F4" s="58"/>
      <c r="G4" s="58"/>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ht="18.75" customHeight="1" thickBot="1" x14ac:dyDescent="0.3">
      <c r="B5" s="6"/>
      <c r="C5" s="6"/>
      <c r="D5" s="6"/>
      <c r="E5" s="6"/>
      <c r="F5" s="6"/>
      <c r="G5" s="6"/>
      <c r="J5" s="6"/>
      <c r="K5" s="6"/>
      <c r="L5" s="6"/>
      <c r="M5" s="31"/>
      <c r="N5" s="31"/>
      <c r="O5" s="31"/>
      <c r="P5" s="6"/>
      <c r="Q5" s="6"/>
      <c r="R5" s="6"/>
      <c r="S5" s="6"/>
      <c r="T5" s="6"/>
      <c r="U5" s="6"/>
      <c r="V5" s="6"/>
      <c r="W5" s="6"/>
      <c r="X5" s="6"/>
      <c r="Y5" s="6"/>
      <c r="Z5" s="6"/>
      <c r="AA5" s="6"/>
      <c r="AB5" s="6"/>
      <c r="AC5" s="6"/>
      <c r="AD5" s="6"/>
      <c r="AE5" s="6"/>
      <c r="AF5" s="6"/>
      <c r="AG5" s="6"/>
      <c r="AH5" s="6"/>
      <c r="AI5" s="6"/>
      <c r="AJ5" s="6"/>
      <c r="AK5" s="6"/>
      <c r="AL5" s="6"/>
    </row>
    <row r="6" spans="1:38" ht="15" customHeight="1" x14ac:dyDescent="0.25">
      <c r="B6" s="6"/>
      <c r="C6" s="6"/>
      <c r="D6" s="59" t="s">
        <v>2</v>
      </c>
      <c r="E6" s="60" t="s">
        <v>3</v>
      </c>
      <c r="J6" s="6"/>
      <c r="K6" s="6"/>
      <c r="L6" s="6"/>
      <c r="M6" s="37"/>
      <c r="N6" s="31"/>
      <c r="O6" s="31"/>
      <c r="P6" s="6"/>
      <c r="Q6" s="6"/>
      <c r="R6" s="6"/>
      <c r="S6" s="6"/>
      <c r="T6" s="6"/>
      <c r="U6" s="6"/>
      <c r="V6" s="6"/>
      <c r="W6" s="6"/>
      <c r="X6" s="6"/>
      <c r="Y6" s="6"/>
      <c r="Z6" s="6"/>
      <c r="AA6" s="6"/>
      <c r="AB6" s="6"/>
      <c r="AC6" s="6"/>
      <c r="AD6" s="6"/>
      <c r="AE6" s="6"/>
      <c r="AF6" s="6"/>
      <c r="AG6" s="6"/>
      <c r="AH6" s="6"/>
      <c r="AI6" s="6"/>
      <c r="AJ6" s="6"/>
      <c r="AK6" s="6"/>
      <c r="AL6" s="6"/>
    </row>
    <row r="7" spans="1:38" ht="15" customHeight="1" x14ac:dyDescent="0.25">
      <c r="B7" s="6"/>
      <c r="C7" s="6"/>
      <c r="D7" s="8" t="s">
        <v>125</v>
      </c>
      <c r="E7" s="9">
        <v>1486</v>
      </c>
      <c r="J7" s="6"/>
      <c r="K7" s="6"/>
      <c r="L7" s="6"/>
      <c r="M7" s="37"/>
      <c r="N7" s="31"/>
      <c r="O7" s="31"/>
      <c r="P7" s="6"/>
      <c r="Q7" s="6"/>
      <c r="R7" s="6"/>
      <c r="S7" s="6"/>
      <c r="T7" s="6"/>
      <c r="U7" s="6"/>
      <c r="V7" s="6"/>
      <c r="W7" s="6"/>
      <c r="X7" s="6"/>
      <c r="Y7" s="6"/>
      <c r="Z7" s="6"/>
      <c r="AA7" s="6"/>
      <c r="AB7" s="6"/>
      <c r="AC7" s="6"/>
      <c r="AD7" s="6"/>
      <c r="AE7" s="6"/>
      <c r="AF7" s="6"/>
      <c r="AG7" s="6"/>
      <c r="AH7" s="6"/>
      <c r="AI7" s="6"/>
      <c r="AJ7" s="6"/>
      <c r="AK7" s="6"/>
      <c r="AL7" s="6"/>
    </row>
    <row r="8" spans="1:38" ht="15" customHeight="1" x14ac:dyDescent="0.25">
      <c r="B8" s="6"/>
      <c r="C8" s="6"/>
      <c r="D8" s="8" t="s">
        <v>126</v>
      </c>
      <c r="E8" s="9">
        <v>1851</v>
      </c>
      <c r="J8" s="6"/>
      <c r="K8" s="6"/>
      <c r="L8" s="6"/>
      <c r="M8" s="37"/>
      <c r="N8" s="31"/>
      <c r="O8" s="31"/>
      <c r="P8" s="6"/>
      <c r="Q8" s="6"/>
      <c r="R8" s="6"/>
      <c r="S8" s="6"/>
      <c r="T8" s="6"/>
      <c r="U8" s="6"/>
      <c r="V8" s="6"/>
      <c r="W8" s="6"/>
      <c r="X8" s="6"/>
      <c r="Y8" s="6"/>
      <c r="Z8" s="6"/>
      <c r="AA8" s="6"/>
      <c r="AB8" s="6"/>
      <c r="AC8" s="6"/>
      <c r="AD8" s="6"/>
      <c r="AE8" s="6"/>
      <c r="AF8" s="6"/>
      <c r="AG8" s="6"/>
      <c r="AH8" s="6"/>
      <c r="AI8" s="6"/>
      <c r="AJ8" s="6"/>
      <c r="AK8" s="6"/>
      <c r="AL8" s="6"/>
    </row>
    <row r="9" spans="1:38" ht="15" customHeight="1" x14ac:dyDescent="0.25">
      <c r="B9" s="6"/>
      <c r="C9" s="6"/>
      <c r="D9" s="8" t="s">
        <v>127</v>
      </c>
      <c r="E9" s="9">
        <v>72826</v>
      </c>
      <c r="J9" s="6"/>
      <c r="K9" s="6"/>
      <c r="L9" s="6"/>
      <c r="M9" s="37"/>
      <c r="N9" s="31"/>
      <c r="O9" s="31"/>
      <c r="P9" s="6"/>
      <c r="Q9" s="6"/>
      <c r="R9" s="6"/>
      <c r="S9" s="6"/>
      <c r="T9" s="6"/>
      <c r="U9" s="6"/>
      <c r="V9" s="6"/>
      <c r="W9" s="6"/>
      <c r="X9" s="6"/>
      <c r="Y9" s="6"/>
      <c r="Z9" s="6"/>
      <c r="AA9" s="6"/>
      <c r="AB9" s="6"/>
      <c r="AC9" s="6"/>
      <c r="AD9" s="6"/>
      <c r="AE9" s="6"/>
      <c r="AF9" s="6"/>
      <c r="AG9" s="6"/>
      <c r="AH9" s="6"/>
      <c r="AI9" s="6"/>
      <c r="AJ9" s="6"/>
      <c r="AK9" s="6"/>
      <c r="AL9" s="6"/>
    </row>
    <row r="10" spans="1:38" ht="15" customHeight="1" x14ac:dyDescent="0.25">
      <c r="B10" s="6"/>
      <c r="C10" s="6"/>
      <c r="D10" s="8" t="s">
        <v>128</v>
      </c>
      <c r="E10" s="9">
        <v>59</v>
      </c>
      <c r="J10" s="6"/>
      <c r="K10" s="6"/>
      <c r="L10" s="6"/>
      <c r="M10" s="37"/>
      <c r="N10" s="31"/>
      <c r="O10" s="31"/>
      <c r="P10" s="6"/>
      <c r="Q10" s="6"/>
      <c r="R10" s="6"/>
      <c r="S10" s="6"/>
      <c r="T10" s="6"/>
      <c r="U10" s="6"/>
      <c r="V10" s="6"/>
      <c r="W10" s="6"/>
      <c r="X10" s="6"/>
      <c r="Y10" s="6"/>
      <c r="Z10" s="6"/>
      <c r="AA10" s="6"/>
      <c r="AB10" s="6"/>
      <c r="AC10" s="6"/>
      <c r="AD10" s="6"/>
      <c r="AE10" s="6"/>
      <c r="AF10" s="6"/>
      <c r="AG10" s="6"/>
      <c r="AH10" s="6"/>
      <c r="AI10" s="6"/>
      <c r="AJ10" s="6"/>
      <c r="AK10" s="6"/>
      <c r="AL10" s="6"/>
    </row>
    <row r="11" spans="1:38" ht="15" customHeight="1" x14ac:dyDescent="0.25">
      <c r="B11" s="6"/>
      <c r="C11" s="6"/>
      <c r="D11" s="8" t="s">
        <v>129</v>
      </c>
      <c r="E11" s="9">
        <v>3</v>
      </c>
      <c r="J11" s="6"/>
      <c r="K11" s="6"/>
      <c r="L11" s="6"/>
      <c r="M11" s="37"/>
      <c r="N11" s="31"/>
      <c r="O11" s="31"/>
      <c r="P11" s="6"/>
      <c r="Q11" s="6"/>
      <c r="R11" s="6"/>
      <c r="S11" s="6"/>
      <c r="T11" s="6"/>
      <c r="U11" s="6"/>
      <c r="V11" s="6"/>
      <c r="W11" s="6"/>
      <c r="X11" s="6"/>
      <c r="Y11" s="6"/>
      <c r="Z11" s="6"/>
      <c r="AA11" s="6"/>
      <c r="AB11" s="6"/>
      <c r="AC11" s="6"/>
      <c r="AD11" s="6"/>
      <c r="AE11" s="6"/>
      <c r="AF11" s="6"/>
      <c r="AG11" s="6"/>
      <c r="AH11" s="6"/>
      <c r="AI11" s="6"/>
      <c r="AJ11" s="6"/>
      <c r="AK11" s="6"/>
      <c r="AL11" s="6"/>
    </row>
    <row r="12" spans="1:38" ht="15" customHeight="1" x14ac:dyDescent="0.25">
      <c r="B12" s="6"/>
      <c r="C12" s="6"/>
      <c r="D12" s="8" t="s">
        <v>130</v>
      </c>
      <c r="E12" s="9">
        <v>159</v>
      </c>
      <c r="J12" s="6"/>
      <c r="K12" s="6"/>
      <c r="L12" s="6"/>
      <c r="M12" s="37"/>
      <c r="N12" s="31"/>
      <c r="O12" s="31"/>
      <c r="P12" s="6"/>
      <c r="Q12" s="6"/>
      <c r="R12" s="6"/>
      <c r="S12" s="6"/>
      <c r="T12" s="6"/>
      <c r="U12" s="6"/>
      <c r="V12" s="6"/>
      <c r="W12" s="6"/>
      <c r="X12" s="6"/>
      <c r="Y12" s="6"/>
      <c r="Z12" s="6"/>
      <c r="AA12" s="6"/>
      <c r="AB12" s="6"/>
      <c r="AC12" s="6"/>
      <c r="AD12" s="6"/>
      <c r="AE12" s="6"/>
      <c r="AF12" s="6"/>
      <c r="AG12" s="6"/>
      <c r="AH12" s="6"/>
      <c r="AI12" s="6"/>
      <c r="AJ12" s="6"/>
      <c r="AK12" s="6"/>
      <c r="AL12" s="6"/>
    </row>
    <row r="13" spans="1:38" ht="15" customHeight="1" x14ac:dyDescent="0.25">
      <c r="B13" s="6"/>
      <c r="C13" s="6"/>
      <c r="D13" s="8" t="s">
        <v>124</v>
      </c>
      <c r="E13" s="9">
        <v>2250</v>
      </c>
      <c r="J13" s="6"/>
      <c r="K13" s="6"/>
      <c r="L13" s="6"/>
      <c r="M13" s="37"/>
      <c r="N13" s="31"/>
      <c r="O13" s="31"/>
      <c r="P13" s="6"/>
      <c r="Q13" s="6"/>
      <c r="R13" s="6"/>
      <c r="S13" s="6"/>
      <c r="T13" s="6"/>
      <c r="U13" s="6"/>
      <c r="V13" s="6"/>
      <c r="W13" s="6"/>
      <c r="X13" s="6"/>
      <c r="Y13" s="6"/>
      <c r="Z13" s="6"/>
      <c r="AA13" s="6"/>
      <c r="AB13" s="6"/>
      <c r="AC13" s="6"/>
      <c r="AD13" s="6"/>
      <c r="AE13" s="6"/>
      <c r="AF13" s="6"/>
      <c r="AG13" s="6"/>
      <c r="AH13" s="6"/>
      <c r="AI13" s="6"/>
      <c r="AJ13" s="6"/>
      <c r="AK13" s="6"/>
      <c r="AL13" s="6"/>
    </row>
    <row r="14" spans="1:38" ht="15" customHeight="1" x14ac:dyDescent="0.25">
      <c r="B14" s="6"/>
      <c r="C14" s="6"/>
      <c r="D14" s="77" t="s">
        <v>131</v>
      </c>
      <c r="E14" s="50">
        <v>421</v>
      </c>
      <c r="H14" s="6"/>
      <c r="I14" s="6"/>
      <c r="J14" s="6"/>
      <c r="K14" s="6"/>
      <c r="L14" s="6"/>
      <c r="M14" s="37"/>
      <c r="N14" s="31"/>
      <c r="O14" s="31"/>
      <c r="P14" s="6"/>
      <c r="Q14" s="6"/>
      <c r="R14" s="6"/>
      <c r="S14" s="6"/>
      <c r="T14" s="6"/>
      <c r="U14" s="6"/>
      <c r="V14" s="6"/>
      <c r="W14" s="6"/>
      <c r="X14" s="6"/>
      <c r="Y14" s="6"/>
      <c r="Z14" s="6"/>
      <c r="AA14" s="6"/>
      <c r="AB14" s="6"/>
      <c r="AC14" s="6"/>
      <c r="AD14" s="6"/>
      <c r="AE14" s="6"/>
      <c r="AF14" s="6"/>
      <c r="AG14" s="6"/>
      <c r="AH14" s="6"/>
      <c r="AI14" s="6"/>
      <c r="AJ14" s="6"/>
      <c r="AK14" s="6"/>
      <c r="AL14" s="6"/>
    </row>
    <row r="15" spans="1:38" ht="15" customHeight="1" thickBot="1" x14ac:dyDescent="0.3">
      <c r="B15" s="6"/>
      <c r="C15" s="6"/>
      <c r="D15" s="11" t="s">
        <v>1</v>
      </c>
      <c r="E15" s="76">
        <f>SUM(E7:E14)</f>
        <v>79055</v>
      </c>
      <c r="J15" s="6"/>
      <c r="K15" s="6"/>
      <c r="L15" s="6"/>
      <c r="M15" s="37"/>
      <c r="N15" s="31"/>
      <c r="O15" s="31"/>
      <c r="P15" s="6"/>
      <c r="Q15" s="6"/>
      <c r="R15" s="6"/>
      <c r="S15" s="6"/>
      <c r="T15" s="6"/>
      <c r="U15" s="6"/>
      <c r="V15" s="6"/>
      <c r="W15" s="6"/>
      <c r="X15" s="6"/>
      <c r="Y15" s="6"/>
      <c r="Z15" s="6"/>
      <c r="AA15" s="6"/>
      <c r="AB15" s="6"/>
      <c r="AC15" s="6"/>
      <c r="AD15" s="6"/>
      <c r="AE15" s="6"/>
      <c r="AF15" s="6"/>
      <c r="AG15" s="6"/>
      <c r="AH15" s="6"/>
      <c r="AI15" s="6"/>
      <c r="AJ15" s="6"/>
      <c r="AK15" s="6"/>
      <c r="AL15" s="6"/>
    </row>
    <row r="16" spans="1:38" ht="15" customHeight="1" x14ac:dyDescent="0.25">
      <c r="B16" s="6"/>
      <c r="C16" s="6"/>
      <c r="D16" s="6"/>
      <c r="E16" s="6"/>
      <c r="F16" s="6"/>
      <c r="G16" s="6"/>
      <c r="J16" s="6"/>
      <c r="K16" s="6"/>
      <c r="L16" s="6"/>
      <c r="M16" s="31"/>
      <c r="N16" s="31"/>
      <c r="O16" s="31"/>
      <c r="P16" s="6"/>
      <c r="Q16" s="6"/>
      <c r="R16" s="6"/>
      <c r="S16" s="6"/>
      <c r="T16" s="6"/>
      <c r="U16" s="6"/>
      <c r="V16" s="6"/>
      <c r="W16" s="6"/>
      <c r="X16" s="6"/>
      <c r="Y16" s="6"/>
      <c r="Z16" s="6"/>
      <c r="AA16" s="6"/>
      <c r="AB16" s="6"/>
      <c r="AC16" s="6"/>
      <c r="AD16" s="6"/>
      <c r="AE16" s="6"/>
      <c r="AF16" s="6"/>
      <c r="AG16" s="6"/>
      <c r="AH16" s="6"/>
      <c r="AI16" s="6"/>
      <c r="AJ16" s="6"/>
      <c r="AK16" s="6"/>
      <c r="AL16" s="6"/>
    </row>
    <row r="17" spans="2:38" ht="15.75" customHeight="1" thickBot="1" x14ac:dyDescent="0.3">
      <c r="B17" s="6"/>
      <c r="C17" s="6"/>
      <c r="D17" s="6"/>
      <c r="E17" s="6"/>
      <c r="F17" s="6"/>
      <c r="G17" s="6"/>
      <c r="H17" s="6"/>
      <c r="I17" s="6"/>
      <c r="J17" s="6"/>
      <c r="K17" s="6"/>
      <c r="L17" s="6"/>
      <c r="M17" s="31"/>
      <c r="N17" s="31"/>
      <c r="O17" s="31"/>
      <c r="P17" s="6"/>
      <c r="Q17" s="6"/>
      <c r="R17" s="6"/>
      <c r="S17" s="6"/>
      <c r="T17" s="6"/>
      <c r="U17" s="6"/>
      <c r="V17" s="6"/>
      <c r="W17" s="6"/>
      <c r="X17" s="6"/>
      <c r="Y17" s="6"/>
      <c r="Z17" s="6"/>
      <c r="AA17" s="6"/>
      <c r="AB17" s="6"/>
      <c r="AC17" s="6"/>
      <c r="AD17" s="6"/>
      <c r="AE17" s="6"/>
      <c r="AF17" s="6"/>
      <c r="AG17" s="6"/>
      <c r="AH17" s="6"/>
      <c r="AI17" s="6"/>
      <c r="AJ17" s="6"/>
      <c r="AK17" s="6"/>
      <c r="AL17" s="6"/>
    </row>
    <row r="18" spans="2:38" ht="15.75" customHeight="1" x14ac:dyDescent="0.25">
      <c r="B18" s="181" t="s">
        <v>522</v>
      </c>
      <c r="C18" s="182"/>
      <c r="D18" s="182"/>
      <c r="E18" s="182"/>
      <c r="F18" s="182"/>
      <c r="G18" s="183"/>
      <c r="H18" s="68"/>
      <c r="I18" s="68"/>
      <c r="M18" s="2"/>
      <c r="N18" s="2"/>
      <c r="O18" s="2"/>
    </row>
    <row r="19" spans="2:38" ht="15.75" customHeight="1" x14ac:dyDescent="0.25">
      <c r="B19" s="184"/>
      <c r="C19" s="185"/>
      <c r="D19" s="185"/>
      <c r="E19" s="185"/>
      <c r="F19" s="185"/>
      <c r="G19" s="186"/>
      <c r="H19" s="68"/>
      <c r="I19" s="68"/>
      <c r="M19" s="2"/>
      <c r="N19" s="2"/>
      <c r="O19" s="2"/>
    </row>
    <row r="20" spans="2:38" ht="15.75" thickBot="1" x14ac:dyDescent="0.3">
      <c r="B20" s="187"/>
      <c r="C20" s="188"/>
      <c r="D20" s="188"/>
      <c r="E20" s="188"/>
      <c r="F20" s="188"/>
      <c r="G20" s="189"/>
      <c r="M20" s="2"/>
      <c r="N20" s="2"/>
      <c r="O20" s="2"/>
    </row>
    <row r="21" spans="2:38" ht="15.75" customHeight="1" x14ac:dyDescent="0.25">
      <c r="F21" s="61"/>
      <c r="G21" s="61"/>
      <c r="M21" s="2"/>
      <c r="N21" s="2"/>
      <c r="O21" s="2"/>
    </row>
    <row r="22" spans="2:38" ht="15" customHeight="1" x14ac:dyDescent="0.25">
      <c r="F22" s="61"/>
      <c r="G22" s="61"/>
    </row>
    <row r="23" spans="2:38" ht="15" customHeight="1" x14ac:dyDescent="0.25">
      <c r="F23" s="61"/>
      <c r="G23" s="61"/>
    </row>
    <row r="24" spans="2:38" ht="15.75" customHeight="1" x14ac:dyDescent="0.25">
      <c r="F24" s="61"/>
      <c r="G24" s="61"/>
    </row>
    <row r="25" spans="2:38" x14ac:dyDescent="0.25">
      <c r="F25" s="2"/>
      <c r="G25" s="2"/>
    </row>
    <row r="26" spans="2:38" x14ac:dyDescent="0.25">
      <c r="F26" s="2"/>
      <c r="G26" s="2"/>
    </row>
    <row r="27" spans="2:38" x14ac:dyDescent="0.25">
      <c r="F27" s="2"/>
      <c r="G27" s="2"/>
    </row>
    <row r="29" spans="2:38" ht="15.75" x14ac:dyDescent="0.25">
      <c r="F29" s="37"/>
      <c r="G29" s="37"/>
    </row>
    <row r="30" spans="2:38" ht="15.75" x14ac:dyDescent="0.25">
      <c r="F30" s="37"/>
      <c r="G30" s="56"/>
    </row>
    <row r="31" spans="2:38" ht="15.75" x14ac:dyDescent="0.25">
      <c r="F31" s="37"/>
      <c r="G31" s="37"/>
    </row>
    <row r="32" spans="2:38" ht="15.75" x14ac:dyDescent="0.25">
      <c r="F32" s="37"/>
      <c r="G32" s="37"/>
    </row>
    <row r="33" spans="6:7" ht="15.75" x14ac:dyDescent="0.25">
      <c r="F33" s="37"/>
      <c r="G33" s="37"/>
    </row>
    <row r="34" spans="6:7" ht="15.75" x14ac:dyDescent="0.25">
      <c r="F34" s="37"/>
      <c r="G34" s="37"/>
    </row>
    <row r="35" spans="6:7" ht="15.75" x14ac:dyDescent="0.25">
      <c r="F35" s="57"/>
      <c r="G35" s="57"/>
    </row>
  </sheetData>
  <mergeCells count="2">
    <mergeCell ref="D4:E4"/>
    <mergeCell ref="B18:G20"/>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18"/>
  <sheetViews>
    <sheetView topLeftCell="B1" workbookViewId="0">
      <selection activeCell="C19" sqref="C19"/>
    </sheetView>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701</v>
      </c>
      <c r="C3" s="179"/>
      <c r="D3" s="179"/>
      <c r="E3" s="179"/>
      <c r="F3" s="28"/>
      <c r="I3" s="2"/>
    </row>
    <row r="4" spans="1:9" ht="15.75" thickBot="1" x14ac:dyDescent="0.3"/>
    <row r="5" spans="1:9" ht="15.75" x14ac:dyDescent="0.25">
      <c r="C5" s="7" t="s">
        <v>79</v>
      </c>
      <c r="D5" s="22" t="s">
        <v>74</v>
      </c>
    </row>
    <row r="6" spans="1:9" x14ac:dyDescent="0.25">
      <c r="C6" s="13" t="s">
        <v>702</v>
      </c>
      <c r="D6" s="10">
        <v>1</v>
      </c>
    </row>
    <row r="7" spans="1:9" x14ac:dyDescent="0.25">
      <c r="C7" s="13" t="s">
        <v>703</v>
      </c>
      <c r="D7" s="10">
        <v>1</v>
      </c>
    </row>
    <row r="8" spans="1:9" x14ac:dyDescent="0.25">
      <c r="C8" s="13" t="s">
        <v>699</v>
      </c>
      <c r="D8" s="10">
        <v>846</v>
      </c>
    </row>
    <row r="9" spans="1:9" ht="15.75" thickBot="1" x14ac:dyDescent="0.3">
      <c r="C9" s="20" t="s">
        <v>698</v>
      </c>
      <c r="D9" s="24">
        <v>2292</v>
      </c>
    </row>
    <row r="10" spans="1:9" ht="15.75" thickBot="1" x14ac:dyDescent="0.3">
      <c r="F10" s="2"/>
      <c r="G10" s="2"/>
      <c r="H10" s="2"/>
      <c r="I10" s="2"/>
    </row>
    <row r="11" spans="1:9" ht="15" customHeight="1" x14ac:dyDescent="0.25">
      <c r="B11" s="200" t="s">
        <v>704</v>
      </c>
      <c r="C11" s="201"/>
      <c r="D11" s="201"/>
      <c r="E11" s="202"/>
      <c r="F11" s="145"/>
      <c r="G11" s="145"/>
      <c r="H11" s="145"/>
      <c r="I11" s="145"/>
    </row>
    <row r="12" spans="1:9" ht="15.75" customHeight="1" thickBot="1" x14ac:dyDescent="0.3">
      <c r="B12" s="204"/>
      <c r="C12" s="205"/>
      <c r="D12" s="205"/>
      <c r="E12" s="206"/>
      <c r="F12" s="145"/>
      <c r="G12" s="145"/>
      <c r="H12" s="145"/>
      <c r="I12" s="145"/>
    </row>
    <row r="13" spans="1:9" x14ac:dyDescent="0.25">
      <c r="F13" s="2"/>
      <c r="G13" s="2"/>
      <c r="H13" s="2"/>
      <c r="I13" s="2"/>
    </row>
    <row r="14" spans="1:9" x14ac:dyDescent="0.25">
      <c r="F14" s="2"/>
      <c r="H14" s="2"/>
      <c r="I14" s="2"/>
    </row>
    <row r="15" spans="1:9" x14ac:dyDescent="0.25">
      <c r="F15" s="2"/>
      <c r="G15" s="2"/>
      <c r="H15" s="2"/>
      <c r="I15" s="2"/>
    </row>
    <row r="16" spans="1:9" x14ac:dyDescent="0.25">
      <c r="F16" s="2"/>
      <c r="G16" s="2"/>
      <c r="H16" s="2"/>
      <c r="I16" s="2"/>
    </row>
    <row r="17" spans="6:9" x14ac:dyDescent="0.25">
      <c r="F17" s="2"/>
      <c r="G17" s="2"/>
      <c r="H17" s="2"/>
      <c r="I17" s="2"/>
    </row>
    <row r="18" spans="6:9" x14ac:dyDescent="0.25">
      <c r="F18" s="2"/>
      <c r="G18" s="2"/>
      <c r="H18" s="2"/>
      <c r="I18" s="2"/>
    </row>
  </sheetData>
  <mergeCells count="2">
    <mergeCell ref="B3:E3"/>
    <mergeCell ref="B11:E12"/>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15"/>
  <sheetViews>
    <sheetView workbookViewId="0"/>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705</v>
      </c>
      <c r="C3" s="179"/>
      <c r="D3" s="179"/>
      <c r="E3" s="179"/>
      <c r="F3" s="28"/>
    </row>
    <row r="4" spans="1:9" ht="15.75" thickBot="1" x14ac:dyDescent="0.3"/>
    <row r="5" spans="1:9" ht="15.75" x14ac:dyDescent="0.25">
      <c r="C5" s="7" t="s">
        <v>79</v>
      </c>
      <c r="D5" s="22" t="s">
        <v>74</v>
      </c>
    </row>
    <row r="6" spans="1:9" x14ac:dyDescent="0.25">
      <c r="C6" s="13" t="s">
        <v>706</v>
      </c>
      <c r="D6" s="10">
        <v>6</v>
      </c>
    </row>
    <row r="7" spans="1:9" x14ac:dyDescent="0.25">
      <c r="C7" s="13" t="s">
        <v>693</v>
      </c>
      <c r="D7" s="10">
        <v>7</v>
      </c>
    </row>
    <row r="8" spans="1:9" x14ac:dyDescent="0.25">
      <c r="C8" s="13" t="s">
        <v>694</v>
      </c>
      <c r="D8" s="10">
        <v>1</v>
      </c>
    </row>
    <row r="9" spans="1:9" x14ac:dyDescent="0.25">
      <c r="C9" s="13" t="s">
        <v>695</v>
      </c>
      <c r="D9" s="10">
        <v>291</v>
      </c>
      <c r="F9" s="2"/>
      <c r="G9" s="2"/>
      <c r="H9" s="2"/>
      <c r="I9" s="2"/>
    </row>
    <row r="10" spans="1:9" ht="15" customHeight="1" x14ac:dyDescent="0.25">
      <c r="C10" s="13" t="s">
        <v>699</v>
      </c>
      <c r="D10" s="10">
        <v>304</v>
      </c>
      <c r="F10" s="145"/>
      <c r="G10" s="145"/>
      <c r="H10" s="145"/>
      <c r="I10" s="145"/>
    </row>
    <row r="11" spans="1:9" ht="15.75" customHeight="1" x14ac:dyDescent="0.25">
      <c r="C11" s="13" t="s">
        <v>696</v>
      </c>
      <c r="D11" s="10">
        <v>10</v>
      </c>
      <c r="F11" s="145"/>
      <c r="G11" s="145"/>
      <c r="H11" s="145"/>
      <c r="I11" s="145"/>
    </row>
    <row r="12" spans="1:9" ht="15.75" thickBot="1" x14ac:dyDescent="0.3">
      <c r="C12" s="20" t="s">
        <v>698</v>
      </c>
      <c r="D12" s="24">
        <v>200</v>
      </c>
      <c r="F12" s="2"/>
      <c r="G12" s="2"/>
      <c r="H12" s="2"/>
      <c r="I12" s="2"/>
    </row>
    <row r="13" spans="1:9" ht="15.75" thickBot="1" x14ac:dyDescent="0.3"/>
    <row r="14" spans="1:9" x14ac:dyDescent="0.25">
      <c r="B14" s="200" t="s">
        <v>725</v>
      </c>
      <c r="C14" s="201"/>
      <c r="D14" s="201"/>
      <c r="E14" s="202"/>
    </row>
    <row r="15" spans="1:9" ht="15.75" thickBot="1" x14ac:dyDescent="0.3">
      <c r="B15" s="204"/>
      <c r="C15" s="205"/>
      <c r="D15" s="205"/>
      <c r="E15" s="206"/>
    </row>
  </sheetData>
  <mergeCells count="2">
    <mergeCell ref="B3:E3"/>
    <mergeCell ref="B14:E1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19"/>
  <sheetViews>
    <sheetView workbookViewId="0">
      <selection activeCell="C19" sqref="C19"/>
    </sheetView>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718</v>
      </c>
      <c r="C3" s="179"/>
      <c r="D3" s="179"/>
      <c r="E3" s="179"/>
      <c r="F3" s="28"/>
    </row>
    <row r="4" spans="1:9" ht="15.75" thickBot="1" x14ac:dyDescent="0.3"/>
    <row r="5" spans="1:9" ht="15.75" x14ac:dyDescent="0.25">
      <c r="C5" s="7" t="s">
        <v>79</v>
      </c>
      <c r="D5" s="22" t="s">
        <v>74</v>
      </c>
    </row>
    <row r="6" spans="1:9" x14ac:dyDescent="0.25">
      <c r="C6" s="13" t="s">
        <v>694</v>
      </c>
      <c r="D6" s="10">
        <v>1</v>
      </c>
    </row>
    <row r="7" spans="1:9" x14ac:dyDescent="0.25">
      <c r="C7" s="13" t="s">
        <v>695</v>
      </c>
      <c r="D7" s="10">
        <v>234</v>
      </c>
    </row>
    <row r="8" spans="1:9" x14ac:dyDescent="0.25">
      <c r="C8" s="13" t="s">
        <v>699</v>
      </c>
      <c r="D8" s="10">
        <v>85</v>
      </c>
    </row>
    <row r="9" spans="1:9" x14ac:dyDescent="0.25">
      <c r="C9" s="13" t="s">
        <v>696</v>
      </c>
      <c r="D9" s="10">
        <v>9</v>
      </c>
    </row>
    <row r="10" spans="1:9" ht="15.75" thickBot="1" x14ac:dyDescent="0.3">
      <c r="C10" s="20" t="s">
        <v>698</v>
      </c>
      <c r="D10" s="24">
        <v>138</v>
      </c>
    </row>
    <row r="11" spans="1:9" ht="15.75" thickBot="1" x14ac:dyDescent="0.3">
      <c r="F11" s="2"/>
      <c r="G11" s="2"/>
      <c r="H11" s="2"/>
      <c r="I11" s="2"/>
    </row>
    <row r="12" spans="1:9" ht="15" customHeight="1" x14ac:dyDescent="0.25">
      <c r="B12" s="200" t="s">
        <v>724</v>
      </c>
      <c r="C12" s="201"/>
      <c r="D12" s="201"/>
      <c r="E12" s="202"/>
      <c r="F12" s="145"/>
      <c r="G12" s="145"/>
      <c r="H12" s="145"/>
      <c r="I12" s="145"/>
    </row>
    <row r="13" spans="1:9" ht="15.75" customHeight="1" thickBot="1" x14ac:dyDescent="0.3">
      <c r="B13" s="204"/>
      <c r="C13" s="205"/>
      <c r="D13" s="205"/>
      <c r="E13" s="206"/>
      <c r="F13" s="145"/>
      <c r="G13" s="145"/>
      <c r="H13" s="145"/>
      <c r="I13" s="145"/>
    </row>
    <row r="14" spans="1:9" x14ac:dyDescent="0.25">
      <c r="F14" s="2"/>
      <c r="G14" s="2"/>
      <c r="H14" s="2"/>
      <c r="I14" s="2"/>
    </row>
    <row r="15" spans="1:9" x14ac:dyDescent="0.25">
      <c r="F15" s="2"/>
      <c r="G15" s="2"/>
      <c r="H15" s="2"/>
      <c r="I15" s="2"/>
    </row>
    <row r="16" spans="1:9" x14ac:dyDescent="0.25">
      <c r="F16" s="2"/>
      <c r="G16" s="2"/>
      <c r="H16" s="2"/>
      <c r="I16" s="2"/>
    </row>
    <row r="17" spans="6:9" x14ac:dyDescent="0.25">
      <c r="F17" s="2"/>
      <c r="G17" s="2"/>
      <c r="H17" s="2"/>
      <c r="I17" s="2"/>
    </row>
    <row r="18" spans="6:9" x14ac:dyDescent="0.25">
      <c r="F18" s="2"/>
      <c r="G18" s="2"/>
      <c r="H18" s="2"/>
      <c r="I18" s="2"/>
    </row>
    <row r="19" spans="6:9" x14ac:dyDescent="0.25">
      <c r="F19" s="2"/>
      <c r="G19" s="2"/>
      <c r="H19" s="2"/>
      <c r="I19" s="2"/>
    </row>
  </sheetData>
  <mergeCells count="2">
    <mergeCell ref="B3:E3"/>
    <mergeCell ref="B12:E1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17"/>
  <sheetViews>
    <sheetView topLeftCell="B1" workbookViewId="0">
      <selection activeCell="C19" sqref="C19"/>
    </sheetView>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707</v>
      </c>
      <c r="C3" s="179"/>
      <c r="D3" s="179"/>
      <c r="E3" s="179"/>
      <c r="F3" s="28"/>
    </row>
    <row r="4" spans="1:9" ht="15.75" thickBot="1" x14ac:dyDescent="0.3"/>
    <row r="5" spans="1:9" ht="15.75" x14ac:dyDescent="0.25">
      <c r="C5" s="7" t="s">
        <v>79</v>
      </c>
      <c r="D5" s="22" t="s">
        <v>74</v>
      </c>
    </row>
    <row r="6" spans="1:9" x14ac:dyDescent="0.25">
      <c r="C6" s="13" t="s">
        <v>703</v>
      </c>
      <c r="D6" s="10">
        <v>1</v>
      </c>
    </row>
    <row r="7" spans="1:9" x14ac:dyDescent="0.25">
      <c r="C7" s="13" t="s">
        <v>699</v>
      </c>
      <c r="D7" s="10">
        <v>317</v>
      </c>
    </row>
    <row r="8" spans="1:9" ht="15.75" thickBot="1" x14ac:dyDescent="0.3">
      <c r="C8" s="20" t="s">
        <v>698</v>
      </c>
      <c r="D8" s="24">
        <v>1047</v>
      </c>
    </row>
    <row r="9" spans="1:9" ht="15.75" thickBot="1" x14ac:dyDescent="0.3">
      <c r="F9" s="2"/>
      <c r="G9" s="2"/>
      <c r="H9" s="2"/>
      <c r="I9" s="2"/>
    </row>
    <row r="10" spans="1:9" ht="15" customHeight="1" x14ac:dyDescent="0.25">
      <c r="B10" s="200" t="s">
        <v>723</v>
      </c>
      <c r="C10" s="201"/>
      <c r="D10" s="201"/>
      <c r="E10" s="202"/>
      <c r="F10" s="145"/>
      <c r="G10" s="145"/>
      <c r="H10" s="145"/>
      <c r="I10" s="145"/>
    </row>
    <row r="11" spans="1:9" ht="15.75" customHeight="1" thickBot="1" x14ac:dyDescent="0.3">
      <c r="B11" s="204"/>
      <c r="C11" s="205"/>
      <c r="D11" s="205"/>
      <c r="E11" s="206"/>
      <c r="F11" s="145"/>
      <c r="G11" s="145"/>
      <c r="H11" s="145"/>
      <c r="I11" s="145"/>
    </row>
    <row r="12" spans="1:9" x14ac:dyDescent="0.25">
      <c r="F12" s="2"/>
      <c r="G12" s="2"/>
      <c r="H12" s="2"/>
      <c r="I12" s="2"/>
    </row>
    <row r="13" spans="1:9" x14ac:dyDescent="0.25">
      <c r="F13" s="2"/>
      <c r="G13" s="2"/>
      <c r="H13" s="2"/>
      <c r="I13" s="2"/>
    </row>
    <row r="14" spans="1:9" x14ac:dyDescent="0.25">
      <c r="F14" s="2"/>
      <c r="G14" s="2"/>
      <c r="H14" s="2"/>
      <c r="I14" s="2"/>
    </row>
    <row r="15" spans="1:9" x14ac:dyDescent="0.25">
      <c r="F15" s="2"/>
      <c r="G15" s="2"/>
      <c r="H15" s="2"/>
      <c r="I15" s="2"/>
    </row>
    <row r="16" spans="1:9" x14ac:dyDescent="0.25">
      <c r="F16" s="2"/>
      <c r="G16" s="2"/>
      <c r="H16" s="2"/>
      <c r="I16" s="2"/>
    </row>
    <row r="17" spans="6:9" x14ac:dyDescent="0.25">
      <c r="F17" s="2"/>
      <c r="G17" s="2"/>
      <c r="H17" s="2"/>
      <c r="I17" s="2"/>
    </row>
  </sheetData>
  <mergeCells count="2">
    <mergeCell ref="B3:E3"/>
    <mergeCell ref="B10:E1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19"/>
  <sheetViews>
    <sheetView workbookViewId="0">
      <selection activeCell="B12" sqref="B12:E13"/>
    </sheetView>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708</v>
      </c>
      <c r="C3" s="179"/>
      <c r="D3" s="179"/>
      <c r="E3" s="179"/>
      <c r="F3" s="28"/>
    </row>
    <row r="4" spans="1:9" ht="15.75" thickBot="1" x14ac:dyDescent="0.3"/>
    <row r="5" spans="1:9" ht="15.75" x14ac:dyDescent="0.25">
      <c r="C5" s="7" t="s">
        <v>79</v>
      </c>
      <c r="D5" s="22" t="s">
        <v>74</v>
      </c>
    </row>
    <row r="6" spans="1:9" x14ac:dyDescent="0.25">
      <c r="C6" s="13" t="s">
        <v>694</v>
      </c>
      <c r="D6" s="10">
        <v>1</v>
      </c>
    </row>
    <row r="7" spans="1:9" x14ac:dyDescent="0.25">
      <c r="C7" s="13" t="s">
        <v>695</v>
      </c>
      <c r="D7" s="10">
        <v>161</v>
      </c>
    </row>
    <row r="8" spans="1:9" x14ac:dyDescent="0.25">
      <c r="C8" s="13" t="s">
        <v>699</v>
      </c>
      <c r="D8" s="10">
        <v>70</v>
      </c>
    </row>
    <row r="9" spans="1:9" x14ac:dyDescent="0.25">
      <c r="C9" s="13" t="s">
        <v>696</v>
      </c>
      <c r="D9" s="10">
        <v>6</v>
      </c>
    </row>
    <row r="10" spans="1:9" ht="15.75" thickBot="1" x14ac:dyDescent="0.3">
      <c r="C10" s="20" t="s">
        <v>698</v>
      </c>
      <c r="D10" s="24">
        <v>97</v>
      </c>
    </row>
    <row r="11" spans="1:9" ht="15.75" thickBot="1" x14ac:dyDescent="0.3">
      <c r="F11" s="2"/>
      <c r="G11" s="2"/>
      <c r="H11" s="2"/>
      <c r="I11" s="2"/>
    </row>
    <row r="12" spans="1:9" ht="15" customHeight="1" x14ac:dyDescent="0.25">
      <c r="B12" s="200" t="s">
        <v>722</v>
      </c>
      <c r="C12" s="201"/>
      <c r="D12" s="201"/>
      <c r="E12" s="202"/>
      <c r="F12" s="145"/>
      <c r="G12" s="145"/>
      <c r="H12" s="145"/>
      <c r="I12" s="145"/>
    </row>
    <row r="13" spans="1:9" ht="15.75" customHeight="1" thickBot="1" x14ac:dyDescent="0.3">
      <c r="B13" s="204"/>
      <c r="C13" s="205"/>
      <c r="D13" s="205"/>
      <c r="E13" s="206"/>
      <c r="F13" s="145"/>
      <c r="G13" s="145"/>
      <c r="H13" s="145"/>
      <c r="I13" s="145"/>
    </row>
    <row r="14" spans="1:9" x14ac:dyDescent="0.25">
      <c r="F14" s="2"/>
      <c r="G14" s="2"/>
      <c r="H14" s="2"/>
      <c r="I14" s="2"/>
    </row>
    <row r="15" spans="1:9" x14ac:dyDescent="0.25">
      <c r="F15" s="2"/>
      <c r="G15" s="2"/>
      <c r="H15" s="2"/>
      <c r="I15" s="2"/>
    </row>
    <row r="16" spans="1:9" x14ac:dyDescent="0.25">
      <c r="F16" s="2"/>
      <c r="G16" s="2"/>
      <c r="H16" s="2"/>
      <c r="I16" s="2"/>
    </row>
    <row r="17" spans="6:9" x14ac:dyDescent="0.25">
      <c r="F17" s="2"/>
      <c r="G17" s="2"/>
      <c r="H17" s="2"/>
      <c r="I17" s="2"/>
    </row>
    <row r="18" spans="6:9" x14ac:dyDescent="0.25">
      <c r="F18" s="2"/>
      <c r="G18" s="2"/>
      <c r="H18" s="2"/>
      <c r="I18" s="2"/>
    </row>
    <row r="19" spans="6:9" x14ac:dyDescent="0.25">
      <c r="F19" s="2"/>
      <c r="G19" s="2"/>
      <c r="H19" s="2"/>
      <c r="I19" s="2"/>
    </row>
  </sheetData>
  <mergeCells count="2">
    <mergeCell ref="B3:E3"/>
    <mergeCell ref="B12:E13"/>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17"/>
  <sheetViews>
    <sheetView workbookViewId="0">
      <selection activeCell="H30" sqref="H30"/>
    </sheetView>
  </sheetViews>
  <sheetFormatPr baseColWidth="10" defaultRowHeight="15" x14ac:dyDescent="0.25"/>
  <cols>
    <col min="3" max="3" width="104.28515625" bestFit="1" customWidth="1"/>
    <col min="4" max="4" width="9" bestFit="1" customWidth="1"/>
    <col min="7" max="7" width="17.28515625" bestFit="1" customWidth="1"/>
  </cols>
  <sheetData>
    <row r="1" spans="1:9" ht="18.75" x14ac:dyDescent="0.3">
      <c r="A1" s="142" t="str">
        <f>HYPERLINK("#'Carátula'!A1","Volver al menú")</f>
        <v>Volver al menú</v>
      </c>
    </row>
    <row r="3" spans="1:9" ht="18.75" customHeight="1" x14ac:dyDescent="0.3">
      <c r="B3" s="179" t="s">
        <v>709</v>
      </c>
      <c r="C3" s="179"/>
      <c r="D3" s="179"/>
      <c r="E3" s="179"/>
      <c r="F3" s="28"/>
    </row>
    <row r="4" spans="1:9" ht="15.75" thickBot="1" x14ac:dyDescent="0.3"/>
    <row r="5" spans="1:9" ht="15.75" x14ac:dyDescent="0.25">
      <c r="C5" s="7" t="s">
        <v>79</v>
      </c>
      <c r="D5" s="22" t="s">
        <v>74</v>
      </c>
    </row>
    <row r="6" spans="1:9" x14ac:dyDescent="0.25">
      <c r="C6" s="13" t="s">
        <v>703</v>
      </c>
      <c r="D6" s="10">
        <v>1</v>
      </c>
    </row>
    <row r="7" spans="1:9" x14ac:dyDescent="0.25">
      <c r="C7" s="13" t="s">
        <v>699</v>
      </c>
      <c r="D7" s="10">
        <v>276</v>
      </c>
    </row>
    <row r="8" spans="1:9" ht="15.75" thickBot="1" x14ac:dyDescent="0.3">
      <c r="C8" s="20" t="s">
        <v>698</v>
      </c>
      <c r="D8" s="24">
        <v>931</v>
      </c>
    </row>
    <row r="9" spans="1:9" ht="15.75" thickBot="1" x14ac:dyDescent="0.3">
      <c r="F9" s="2"/>
      <c r="G9" s="2"/>
      <c r="H9" s="2"/>
      <c r="I9" s="2"/>
    </row>
    <row r="10" spans="1:9" ht="15" customHeight="1" x14ac:dyDescent="0.25">
      <c r="B10" s="200" t="s">
        <v>721</v>
      </c>
      <c r="C10" s="201"/>
      <c r="D10" s="201"/>
      <c r="E10" s="202"/>
      <c r="F10" s="145"/>
      <c r="G10" s="145"/>
      <c r="H10" s="145"/>
      <c r="I10" s="145"/>
    </row>
    <row r="11" spans="1:9" ht="15.75" customHeight="1" thickBot="1" x14ac:dyDescent="0.3">
      <c r="B11" s="204"/>
      <c r="C11" s="205"/>
      <c r="D11" s="205"/>
      <c r="E11" s="206"/>
      <c r="F11" s="145"/>
      <c r="G11" s="145"/>
      <c r="H11" s="145"/>
      <c r="I11" s="145"/>
    </row>
    <row r="12" spans="1:9" x14ac:dyDescent="0.25">
      <c r="F12" s="2"/>
      <c r="G12" s="2"/>
      <c r="H12" s="2"/>
      <c r="I12" s="2"/>
    </row>
    <row r="13" spans="1:9" x14ac:dyDescent="0.25">
      <c r="F13" s="2"/>
      <c r="G13" s="2"/>
      <c r="H13" s="2"/>
      <c r="I13" s="2"/>
    </row>
    <row r="14" spans="1:9" x14ac:dyDescent="0.25">
      <c r="F14" s="2"/>
      <c r="G14" s="2"/>
      <c r="H14" s="2"/>
      <c r="I14" s="2"/>
    </row>
    <row r="15" spans="1:9" x14ac:dyDescent="0.25">
      <c r="F15" s="2"/>
      <c r="G15" s="2"/>
      <c r="H15" s="2"/>
      <c r="I15" s="2"/>
    </row>
    <row r="16" spans="1:9" x14ac:dyDescent="0.25">
      <c r="F16" s="2"/>
      <c r="G16" s="2"/>
      <c r="H16" s="2"/>
      <c r="I16" s="2"/>
    </row>
    <row r="17" spans="6:9" x14ac:dyDescent="0.25">
      <c r="F17" s="2"/>
      <c r="G17" s="2"/>
      <c r="H17" s="2"/>
      <c r="I17" s="2"/>
    </row>
  </sheetData>
  <mergeCells count="2">
    <mergeCell ref="B3:E3"/>
    <mergeCell ref="B10:E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1"/>
  <sheetViews>
    <sheetView zoomScaleNormal="100" workbookViewId="0"/>
  </sheetViews>
  <sheetFormatPr baseColWidth="10" defaultRowHeight="15" x14ac:dyDescent="0.25"/>
  <cols>
    <col min="2" max="2" width="64" customWidth="1"/>
    <col min="3" max="3" width="31.7109375" bestFit="1" customWidth="1"/>
  </cols>
  <sheetData>
    <row r="1" spans="1:12" ht="18.75" x14ac:dyDescent="0.3">
      <c r="A1" s="142" t="str">
        <f>HYPERLINK("#'Carátula'!A1","Volver al menú")</f>
        <v>Volver al menú</v>
      </c>
    </row>
    <row r="4" spans="1:12" ht="15.75" customHeight="1" x14ac:dyDescent="0.25">
      <c r="B4" s="179" t="s">
        <v>206</v>
      </c>
      <c r="C4" s="179"/>
      <c r="D4" s="78"/>
      <c r="E4" s="78"/>
      <c r="F4" s="78"/>
    </row>
    <row r="5" spans="1:12" ht="19.5" thickBot="1" x14ac:dyDescent="0.35">
      <c r="B5" s="74"/>
      <c r="C5" s="74"/>
      <c r="D5" s="74"/>
      <c r="E5" s="74"/>
      <c r="F5" s="74"/>
    </row>
    <row r="6" spans="1:12" ht="15.75" customHeight="1" x14ac:dyDescent="0.25">
      <c r="B6" s="7" t="s">
        <v>4</v>
      </c>
      <c r="C6" s="22" t="s">
        <v>179</v>
      </c>
      <c r="E6" s="190" t="s">
        <v>334</v>
      </c>
      <c r="F6" s="191"/>
      <c r="G6" s="191"/>
      <c r="H6" s="191"/>
      <c r="I6" s="191"/>
      <c r="J6" s="191"/>
      <c r="K6" s="191"/>
      <c r="L6" s="192"/>
    </row>
    <row r="7" spans="1:12" ht="15.75" x14ac:dyDescent="0.25">
      <c r="B7" s="8" t="s">
        <v>155</v>
      </c>
      <c r="C7" s="9">
        <v>35081</v>
      </c>
      <c r="E7" s="193"/>
      <c r="F7" s="194"/>
      <c r="G7" s="194"/>
      <c r="H7" s="194"/>
      <c r="I7" s="194"/>
      <c r="J7" s="194"/>
      <c r="K7" s="194"/>
      <c r="L7" s="195"/>
    </row>
    <row r="8" spans="1:12" ht="15.75" x14ac:dyDescent="0.25">
      <c r="B8" s="8" t="s">
        <v>336</v>
      </c>
      <c r="C8" s="9">
        <v>18568</v>
      </c>
      <c r="E8" s="193"/>
      <c r="F8" s="194"/>
      <c r="G8" s="194"/>
      <c r="H8" s="194"/>
      <c r="I8" s="194"/>
      <c r="J8" s="194"/>
      <c r="K8" s="194"/>
      <c r="L8" s="195"/>
    </row>
    <row r="9" spans="1:12" ht="16.5" thickBot="1" x14ac:dyDescent="0.3">
      <c r="B9" s="8" t="s">
        <v>154</v>
      </c>
      <c r="C9" s="9">
        <v>11909</v>
      </c>
      <c r="E9" s="196"/>
      <c r="F9" s="197"/>
      <c r="G9" s="197"/>
      <c r="H9" s="197"/>
      <c r="I9" s="197"/>
      <c r="J9" s="197"/>
      <c r="K9" s="197"/>
      <c r="L9" s="198"/>
    </row>
    <row r="10" spans="1:12" ht="15.75" x14ac:dyDescent="0.25">
      <c r="B10" s="8" t="s">
        <v>337</v>
      </c>
      <c r="C10" s="9">
        <v>2289</v>
      </c>
    </row>
    <row r="11" spans="1:12" ht="15.75" x14ac:dyDescent="0.25">
      <c r="B11" s="8" t="s">
        <v>133</v>
      </c>
      <c r="C11" s="9">
        <v>1539</v>
      </c>
    </row>
    <row r="12" spans="1:12" ht="15.75" x14ac:dyDescent="0.25">
      <c r="B12" s="8" t="s">
        <v>163</v>
      </c>
      <c r="C12" s="9">
        <v>1326</v>
      </c>
    </row>
    <row r="13" spans="1:12" ht="15.75" x14ac:dyDescent="0.25">
      <c r="B13" s="8" t="s">
        <v>195</v>
      </c>
      <c r="C13" s="9">
        <v>1254</v>
      </c>
    </row>
    <row r="14" spans="1:12" ht="15.75" x14ac:dyDescent="0.25">
      <c r="B14" s="8" t="s">
        <v>338</v>
      </c>
      <c r="C14" s="9">
        <v>970</v>
      </c>
    </row>
    <row r="15" spans="1:12" ht="15.75" x14ac:dyDescent="0.25">
      <c r="B15" s="8" t="s">
        <v>151</v>
      </c>
      <c r="C15" s="9">
        <v>389</v>
      </c>
    </row>
    <row r="16" spans="1:12" ht="15.75" x14ac:dyDescent="0.25">
      <c r="B16" s="8" t="s">
        <v>196</v>
      </c>
      <c r="C16" s="9">
        <v>330</v>
      </c>
    </row>
    <row r="17" spans="2:3" ht="15.75" x14ac:dyDescent="0.25">
      <c r="B17" s="8" t="s">
        <v>136</v>
      </c>
      <c r="C17" s="9">
        <v>254</v>
      </c>
    </row>
    <row r="18" spans="2:3" ht="15.75" x14ac:dyDescent="0.25">
      <c r="B18" s="8" t="s">
        <v>339</v>
      </c>
      <c r="C18" s="9">
        <v>210</v>
      </c>
    </row>
    <row r="19" spans="2:3" ht="15.75" x14ac:dyDescent="0.25">
      <c r="B19" s="8" t="s">
        <v>140</v>
      </c>
      <c r="C19" s="9">
        <v>195</v>
      </c>
    </row>
    <row r="20" spans="2:3" ht="15.75" x14ac:dyDescent="0.25">
      <c r="B20" s="8" t="s">
        <v>137</v>
      </c>
      <c r="C20" s="9">
        <v>193</v>
      </c>
    </row>
    <row r="21" spans="2:3" ht="15.75" x14ac:dyDescent="0.25">
      <c r="B21" s="8" t="s">
        <v>167</v>
      </c>
      <c r="C21" s="9">
        <v>189</v>
      </c>
    </row>
    <row r="22" spans="2:3" ht="15.75" x14ac:dyDescent="0.25">
      <c r="B22" s="8" t="s">
        <v>340</v>
      </c>
      <c r="C22" s="9">
        <v>185</v>
      </c>
    </row>
    <row r="23" spans="2:3" ht="15.75" x14ac:dyDescent="0.25">
      <c r="B23" s="8" t="s">
        <v>341</v>
      </c>
      <c r="C23" s="9">
        <v>165</v>
      </c>
    </row>
    <row r="24" spans="2:3" ht="15.75" x14ac:dyDescent="0.25">
      <c r="B24" s="8" t="s">
        <v>184</v>
      </c>
      <c r="C24" s="9">
        <v>141</v>
      </c>
    </row>
    <row r="25" spans="2:3" ht="15.75" x14ac:dyDescent="0.25">
      <c r="B25" s="8" t="s">
        <v>58</v>
      </c>
      <c r="C25" s="9">
        <v>129</v>
      </c>
    </row>
    <row r="26" spans="2:3" ht="15.75" x14ac:dyDescent="0.25">
      <c r="B26" s="8" t="s">
        <v>138</v>
      </c>
      <c r="C26" s="9">
        <v>107</v>
      </c>
    </row>
    <row r="27" spans="2:3" ht="15.75" x14ac:dyDescent="0.25">
      <c r="B27" s="8" t="s">
        <v>146</v>
      </c>
      <c r="C27" s="9">
        <v>104</v>
      </c>
    </row>
    <row r="28" spans="2:3" ht="15.75" x14ac:dyDescent="0.25">
      <c r="B28" s="8" t="s">
        <v>171</v>
      </c>
      <c r="C28" s="9">
        <v>99</v>
      </c>
    </row>
    <row r="29" spans="2:3" ht="15.75" x14ac:dyDescent="0.25">
      <c r="B29" s="8" t="s">
        <v>186</v>
      </c>
      <c r="C29" s="9">
        <v>88</v>
      </c>
    </row>
    <row r="30" spans="2:3" ht="15.75" x14ac:dyDescent="0.25">
      <c r="B30" s="8" t="s">
        <v>145</v>
      </c>
      <c r="C30" s="9">
        <v>86</v>
      </c>
    </row>
    <row r="31" spans="2:3" ht="15.75" x14ac:dyDescent="0.25">
      <c r="B31" s="8" t="s">
        <v>199</v>
      </c>
      <c r="C31" s="9">
        <v>86</v>
      </c>
    </row>
    <row r="32" spans="2:3" ht="15.75" x14ac:dyDescent="0.25">
      <c r="B32" s="8" t="s">
        <v>168</v>
      </c>
      <c r="C32" s="9">
        <v>70</v>
      </c>
    </row>
    <row r="33" spans="2:3" ht="15.75" x14ac:dyDescent="0.25">
      <c r="B33" s="8" t="s">
        <v>183</v>
      </c>
      <c r="C33" s="9">
        <v>67</v>
      </c>
    </row>
    <row r="34" spans="2:3" ht="15.75" x14ac:dyDescent="0.25">
      <c r="B34" s="8" t="s">
        <v>342</v>
      </c>
      <c r="C34" s="9">
        <v>55</v>
      </c>
    </row>
    <row r="35" spans="2:3" ht="15.75" x14ac:dyDescent="0.25">
      <c r="B35" s="8" t="s">
        <v>142</v>
      </c>
      <c r="C35" s="9">
        <v>54</v>
      </c>
    </row>
    <row r="36" spans="2:3" ht="15.75" x14ac:dyDescent="0.25">
      <c r="B36" s="8" t="s">
        <v>343</v>
      </c>
      <c r="C36" s="9">
        <v>54</v>
      </c>
    </row>
    <row r="37" spans="2:3" ht="15.75" x14ac:dyDescent="0.25">
      <c r="B37" s="8" t="s">
        <v>191</v>
      </c>
      <c r="C37" s="9">
        <v>51</v>
      </c>
    </row>
    <row r="38" spans="2:3" ht="15.75" x14ac:dyDescent="0.25">
      <c r="B38" s="8" t="s">
        <v>344</v>
      </c>
      <c r="C38" s="9">
        <v>44</v>
      </c>
    </row>
    <row r="39" spans="2:3" ht="15.75" x14ac:dyDescent="0.25">
      <c r="B39" s="8" t="s">
        <v>188</v>
      </c>
      <c r="C39" s="9">
        <v>42</v>
      </c>
    </row>
    <row r="40" spans="2:3" ht="15.75" x14ac:dyDescent="0.25">
      <c r="B40" s="8" t="s">
        <v>16</v>
      </c>
      <c r="C40" s="9">
        <v>33</v>
      </c>
    </row>
    <row r="41" spans="2:3" ht="15.75" x14ac:dyDescent="0.25">
      <c r="B41" s="8" t="s">
        <v>345</v>
      </c>
      <c r="C41" s="9">
        <v>31</v>
      </c>
    </row>
    <row r="42" spans="2:3" ht="15.75" x14ac:dyDescent="0.25">
      <c r="B42" s="8" t="s">
        <v>153</v>
      </c>
      <c r="C42" s="9">
        <v>30</v>
      </c>
    </row>
    <row r="43" spans="2:3" ht="15.75" x14ac:dyDescent="0.25">
      <c r="B43" s="8" t="s">
        <v>178</v>
      </c>
      <c r="C43" s="9">
        <v>22</v>
      </c>
    </row>
    <row r="44" spans="2:3" ht="15.75" x14ac:dyDescent="0.25">
      <c r="B44" s="8" t="s">
        <v>135</v>
      </c>
      <c r="C44" s="9">
        <v>21</v>
      </c>
    </row>
    <row r="45" spans="2:3" ht="15.75" x14ac:dyDescent="0.25">
      <c r="B45" s="8" t="s">
        <v>346</v>
      </c>
      <c r="C45" s="9">
        <v>19</v>
      </c>
    </row>
    <row r="46" spans="2:3" ht="15.75" x14ac:dyDescent="0.25">
      <c r="B46" s="8" t="s">
        <v>160</v>
      </c>
      <c r="C46" s="9">
        <v>17</v>
      </c>
    </row>
    <row r="47" spans="2:3" ht="15.75" x14ac:dyDescent="0.25">
      <c r="B47" s="8" t="s">
        <v>177</v>
      </c>
      <c r="C47" s="9">
        <v>17</v>
      </c>
    </row>
    <row r="48" spans="2:3" ht="15.75" x14ac:dyDescent="0.25">
      <c r="B48" s="8" t="s">
        <v>347</v>
      </c>
      <c r="C48" s="9">
        <v>15</v>
      </c>
    </row>
    <row r="49" spans="2:3" ht="15.75" x14ac:dyDescent="0.25">
      <c r="B49" s="8" t="s">
        <v>132</v>
      </c>
      <c r="C49" s="9">
        <v>14</v>
      </c>
    </row>
    <row r="50" spans="2:3" ht="15.75" x14ac:dyDescent="0.25">
      <c r="B50" s="8" t="s">
        <v>348</v>
      </c>
      <c r="C50" s="9">
        <v>14</v>
      </c>
    </row>
    <row r="51" spans="2:3" ht="15.75" x14ac:dyDescent="0.25">
      <c r="B51" s="8" t="s">
        <v>144</v>
      </c>
      <c r="C51" s="9">
        <v>13</v>
      </c>
    </row>
    <row r="52" spans="2:3" ht="15.75" x14ac:dyDescent="0.25">
      <c r="B52" s="8" t="s">
        <v>166</v>
      </c>
      <c r="C52" s="9">
        <v>13</v>
      </c>
    </row>
    <row r="53" spans="2:3" ht="15.75" x14ac:dyDescent="0.25">
      <c r="B53" s="8" t="s">
        <v>180</v>
      </c>
      <c r="C53" s="9">
        <v>13</v>
      </c>
    </row>
    <row r="54" spans="2:3" ht="15.75" x14ac:dyDescent="0.25">
      <c r="B54" s="8" t="s">
        <v>176</v>
      </c>
      <c r="C54" s="9">
        <v>13</v>
      </c>
    </row>
    <row r="55" spans="2:3" ht="15.75" x14ac:dyDescent="0.25">
      <c r="B55" s="8" t="s">
        <v>204</v>
      </c>
      <c r="C55" s="9">
        <v>12</v>
      </c>
    </row>
    <row r="56" spans="2:3" ht="15.75" x14ac:dyDescent="0.25">
      <c r="B56" s="8" t="s">
        <v>190</v>
      </c>
      <c r="C56" s="9">
        <v>11</v>
      </c>
    </row>
    <row r="57" spans="2:3" ht="15.75" x14ac:dyDescent="0.25">
      <c r="B57" s="8" t="s">
        <v>349</v>
      </c>
      <c r="C57" s="9">
        <v>9</v>
      </c>
    </row>
    <row r="58" spans="2:3" ht="15.75" x14ac:dyDescent="0.25">
      <c r="B58" s="8" t="s">
        <v>350</v>
      </c>
      <c r="C58" s="9">
        <v>9</v>
      </c>
    </row>
    <row r="59" spans="2:3" ht="15.75" x14ac:dyDescent="0.25">
      <c r="B59" s="8" t="s">
        <v>141</v>
      </c>
      <c r="C59" s="9">
        <v>8</v>
      </c>
    </row>
    <row r="60" spans="2:3" ht="15.75" x14ac:dyDescent="0.25">
      <c r="B60" s="8" t="s">
        <v>187</v>
      </c>
      <c r="C60" s="9">
        <v>8</v>
      </c>
    </row>
    <row r="61" spans="2:3" ht="15.75" x14ac:dyDescent="0.25">
      <c r="B61" s="8" t="s">
        <v>150</v>
      </c>
      <c r="C61" s="9">
        <v>8</v>
      </c>
    </row>
    <row r="62" spans="2:3" ht="15.75" x14ac:dyDescent="0.25">
      <c r="B62" s="8" t="s">
        <v>201</v>
      </c>
      <c r="C62" s="9">
        <v>8</v>
      </c>
    </row>
    <row r="63" spans="2:3" ht="15.75" x14ac:dyDescent="0.25">
      <c r="B63" s="8" t="s">
        <v>192</v>
      </c>
      <c r="C63" s="9">
        <v>7</v>
      </c>
    </row>
    <row r="64" spans="2:3" ht="15.75" x14ac:dyDescent="0.25">
      <c r="B64" s="8" t="s">
        <v>139</v>
      </c>
      <c r="C64" s="9">
        <v>6</v>
      </c>
    </row>
    <row r="65" spans="2:3" ht="15.75" x14ac:dyDescent="0.25">
      <c r="B65" s="8" t="s">
        <v>351</v>
      </c>
      <c r="C65" s="9">
        <v>6</v>
      </c>
    </row>
    <row r="66" spans="2:3" ht="15.75" x14ac:dyDescent="0.25">
      <c r="B66" s="8" t="s">
        <v>352</v>
      </c>
      <c r="C66" s="9">
        <v>6</v>
      </c>
    </row>
    <row r="67" spans="2:3" ht="15.75" x14ac:dyDescent="0.25">
      <c r="B67" s="8" t="s">
        <v>162</v>
      </c>
      <c r="C67" s="9">
        <v>6</v>
      </c>
    </row>
    <row r="68" spans="2:3" ht="15.75" x14ac:dyDescent="0.25">
      <c r="B68" s="8" t="s">
        <v>164</v>
      </c>
      <c r="C68" s="9">
        <v>6</v>
      </c>
    </row>
    <row r="69" spans="2:3" ht="15.75" x14ac:dyDescent="0.25">
      <c r="B69" s="8" t="s">
        <v>181</v>
      </c>
      <c r="C69" s="9">
        <v>6</v>
      </c>
    </row>
    <row r="70" spans="2:3" ht="15.75" x14ac:dyDescent="0.25">
      <c r="B70" s="8" t="s">
        <v>169</v>
      </c>
      <c r="C70" s="9">
        <v>6</v>
      </c>
    </row>
    <row r="71" spans="2:3" ht="15.75" x14ac:dyDescent="0.25">
      <c r="B71" s="8" t="s">
        <v>173</v>
      </c>
      <c r="C71" s="9">
        <v>6</v>
      </c>
    </row>
    <row r="72" spans="2:3" ht="15.75" x14ac:dyDescent="0.25">
      <c r="B72" s="8" t="s">
        <v>134</v>
      </c>
      <c r="C72" s="9">
        <v>5</v>
      </c>
    </row>
    <row r="73" spans="2:3" ht="15.75" x14ac:dyDescent="0.25">
      <c r="B73" s="8" t="s">
        <v>147</v>
      </c>
      <c r="C73" s="9">
        <v>5</v>
      </c>
    </row>
    <row r="74" spans="2:3" ht="15.75" x14ac:dyDescent="0.25">
      <c r="B74" s="8" t="s">
        <v>157</v>
      </c>
      <c r="C74" s="9">
        <v>5</v>
      </c>
    </row>
    <row r="75" spans="2:3" ht="15.75" x14ac:dyDescent="0.25">
      <c r="B75" s="8" t="s">
        <v>174</v>
      </c>
      <c r="C75" s="9">
        <v>5</v>
      </c>
    </row>
    <row r="76" spans="2:3" ht="15.75" x14ac:dyDescent="0.25">
      <c r="B76" s="8" t="s">
        <v>143</v>
      </c>
      <c r="C76" s="9">
        <v>4</v>
      </c>
    </row>
    <row r="77" spans="2:3" ht="15.75" x14ac:dyDescent="0.25">
      <c r="B77" s="8" t="s">
        <v>200</v>
      </c>
      <c r="C77" s="9">
        <v>4</v>
      </c>
    </row>
    <row r="78" spans="2:3" ht="15.75" x14ac:dyDescent="0.25">
      <c r="B78" s="8" t="s">
        <v>203</v>
      </c>
      <c r="C78" s="9">
        <v>4</v>
      </c>
    </row>
    <row r="79" spans="2:3" ht="15.75" x14ac:dyDescent="0.25">
      <c r="B79" s="8" t="s">
        <v>182</v>
      </c>
      <c r="C79" s="9">
        <v>3</v>
      </c>
    </row>
    <row r="80" spans="2:3" ht="15.75" x14ac:dyDescent="0.25">
      <c r="B80" s="8" t="s">
        <v>149</v>
      </c>
      <c r="C80" s="9">
        <v>3</v>
      </c>
    </row>
    <row r="81" spans="2:3" ht="15.75" x14ac:dyDescent="0.25">
      <c r="B81" s="8" t="s">
        <v>161</v>
      </c>
      <c r="C81" s="9">
        <v>3</v>
      </c>
    </row>
    <row r="82" spans="2:3" ht="15.75" x14ac:dyDescent="0.25">
      <c r="B82" s="8" t="s">
        <v>185</v>
      </c>
      <c r="C82" s="9">
        <v>2</v>
      </c>
    </row>
    <row r="83" spans="2:3" ht="15.75" x14ac:dyDescent="0.25">
      <c r="B83" s="8" t="s">
        <v>193</v>
      </c>
      <c r="C83" s="9">
        <v>2</v>
      </c>
    </row>
    <row r="84" spans="2:3" ht="15.75" x14ac:dyDescent="0.25">
      <c r="B84" s="8" t="s">
        <v>148</v>
      </c>
      <c r="C84" s="9">
        <v>2</v>
      </c>
    </row>
    <row r="85" spans="2:3" ht="15.75" x14ac:dyDescent="0.25">
      <c r="B85" s="8" t="s">
        <v>152</v>
      </c>
      <c r="C85" s="9">
        <v>2</v>
      </c>
    </row>
    <row r="86" spans="2:3" ht="15.75" x14ac:dyDescent="0.25">
      <c r="B86" s="8" t="s">
        <v>158</v>
      </c>
      <c r="C86" s="9">
        <v>2</v>
      </c>
    </row>
    <row r="87" spans="2:3" ht="15.75" x14ac:dyDescent="0.25">
      <c r="B87" s="8" t="s">
        <v>202</v>
      </c>
      <c r="C87" s="9">
        <v>2</v>
      </c>
    </row>
    <row r="88" spans="2:3" ht="15.75" x14ac:dyDescent="0.25">
      <c r="B88" s="8" t="s">
        <v>205</v>
      </c>
      <c r="C88" s="9">
        <v>2</v>
      </c>
    </row>
    <row r="89" spans="2:3" ht="15.75" x14ac:dyDescent="0.25">
      <c r="B89" s="8" t="s">
        <v>189</v>
      </c>
      <c r="C89" s="9">
        <v>1</v>
      </c>
    </row>
    <row r="90" spans="2:3" ht="15.75" x14ac:dyDescent="0.25">
      <c r="B90" s="8" t="s">
        <v>353</v>
      </c>
      <c r="C90" s="9">
        <v>1</v>
      </c>
    </row>
    <row r="91" spans="2:3" ht="15.75" x14ac:dyDescent="0.25">
      <c r="B91" s="8" t="s">
        <v>194</v>
      </c>
      <c r="C91" s="9">
        <v>1</v>
      </c>
    </row>
    <row r="92" spans="2:3" ht="15.75" x14ac:dyDescent="0.25">
      <c r="B92" s="8" t="s">
        <v>197</v>
      </c>
      <c r="C92" s="9">
        <v>1</v>
      </c>
    </row>
    <row r="93" spans="2:3" ht="15.75" x14ac:dyDescent="0.25">
      <c r="B93" s="8" t="s">
        <v>198</v>
      </c>
      <c r="C93" s="9">
        <v>1</v>
      </c>
    </row>
    <row r="94" spans="2:3" ht="15.75" x14ac:dyDescent="0.25">
      <c r="B94" s="8" t="s">
        <v>156</v>
      </c>
      <c r="C94" s="9">
        <v>1</v>
      </c>
    </row>
    <row r="95" spans="2:3" ht="15.75" x14ac:dyDescent="0.25">
      <c r="B95" s="8" t="s">
        <v>159</v>
      </c>
      <c r="C95" s="9">
        <v>1</v>
      </c>
    </row>
    <row r="96" spans="2:3" ht="15.75" x14ac:dyDescent="0.25">
      <c r="B96" s="8" t="s">
        <v>165</v>
      </c>
      <c r="C96" s="9">
        <v>1</v>
      </c>
    </row>
    <row r="97" spans="2:3" ht="15.75" x14ac:dyDescent="0.25">
      <c r="B97" s="8" t="s">
        <v>354</v>
      </c>
      <c r="C97" s="9">
        <v>1</v>
      </c>
    </row>
    <row r="98" spans="2:3" ht="15.75" x14ac:dyDescent="0.25">
      <c r="B98" s="8" t="s">
        <v>170</v>
      </c>
      <c r="C98" s="9">
        <v>1</v>
      </c>
    </row>
    <row r="99" spans="2:3" ht="15.75" x14ac:dyDescent="0.25">
      <c r="B99" s="8" t="s">
        <v>172</v>
      </c>
      <c r="C99" s="9">
        <v>1</v>
      </c>
    </row>
    <row r="100" spans="2:3" ht="15.75" x14ac:dyDescent="0.25">
      <c r="B100" s="8" t="s">
        <v>175</v>
      </c>
      <c r="C100" s="9">
        <v>1</v>
      </c>
    </row>
    <row r="101" spans="2:3" ht="16.5" thickBot="1" x14ac:dyDescent="0.3">
      <c r="B101" s="11" t="s">
        <v>355</v>
      </c>
      <c r="C101" s="12">
        <v>1</v>
      </c>
    </row>
  </sheetData>
  <sortState ref="B8:C102">
    <sortCondition descending="1" ref="C7"/>
  </sortState>
  <mergeCells count="2">
    <mergeCell ref="B4:C4"/>
    <mergeCell ref="E6:L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2"/>
  <sheetViews>
    <sheetView zoomScaleNormal="100" workbookViewId="0">
      <selection activeCell="B27" sqref="B27"/>
    </sheetView>
  </sheetViews>
  <sheetFormatPr baseColWidth="10" defaultRowHeight="15" x14ac:dyDescent="0.25"/>
  <cols>
    <col min="2" max="2" width="103.42578125" customWidth="1"/>
    <col min="3" max="3" width="39" customWidth="1"/>
    <col min="5" max="5" width="45.28515625" bestFit="1" customWidth="1"/>
    <col min="6" max="6" width="55.7109375" style="17" customWidth="1"/>
    <col min="7" max="7" width="43.5703125" bestFit="1" customWidth="1"/>
  </cols>
  <sheetData>
    <row r="1" spans="1:13" ht="18.75" x14ac:dyDescent="0.3">
      <c r="A1" s="142" t="str">
        <f>HYPERLINK("#'Carátula'!A1","Volver al menú")</f>
        <v>Volver al menú</v>
      </c>
    </row>
    <row r="4" spans="1:13" ht="15.75" x14ac:dyDescent="0.25">
      <c r="B4" s="179" t="s">
        <v>509</v>
      </c>
      <c r="C4" s="179"/>
      <c r="D4" s="179"/>
      <c r="E4" s="179"/>
      <c r="F4" s="179"/>
    </row>
    <row r="5" spans="1:13" ht="15.75" thickBot="1" x14ac:dyDescent="0.3">
      <c r="B5" s="2"/>
      <c r="C5" s="2"/>
      <c r="G5" s="2"/>
      <c r="H5" s="2"/>
      <c r="I5" s="2"/>
      <c r="J5" s="2"/>
      <c r="K5" s="2"/>
      <c r="L5" s="2"/>
      <c r="M5" s="2"/>
    </row>
    <row r="6" spans="1:13" ht="15.75" customHeight="1" x14ac:dyDescent="0.25">
      <c r="B6" s="7" t="s">
        <v>4</v>
      </c>
      <c r="C6" s="30" t="s">
        <v>207</v>
      </c>
      <c r="D6" s="16"/>
      <c r="E6" s="190" t="s">
        <v>335</v>
      </c>
      <c r="F6" s="192"/>
      <c r="G6" s="101"/>
      <c r="H6" s="101"/>
      <c r="I6" s="101"/>
      <c r="J6" s="101"/>
      <c r="K6" s="101"/>
      <c r="L6" s="101"/>
      <c r="M6" s="2"/>
    </row>
    <row r="7" spans="1:13" ht="15.75" x14ac:dyDescent="0.25">
      <c r="B7" s="8" t="s">
        <v>57</v>
      </c>
      <c r="C7" s="79">
        <v>830</v>
      </c>
      <c r="E7" s="193"/>
      <c r="F7" s="195"/>
      <c r="G7" s="101"/>
      <c r="H7" s="101"/>
      <c r="I7" s="101"/>
      <c r="J7" s="101"/>
      <c r="K7" s="101"/>
      <c r="L7" s="101"/>
      <c r="M7" s="2"/>
    </row>
    <row r="8" spans="1:13" ht="16.5" thickBot="1" x14ac:dyDescent="0.3">
      <c r="B8" s="8" t="s">
        <v>37</v>
      </c>
      <c r="C8" s="79">
        <v>300</v>
      </c>
      <c r="E8" s="196"/>
      <c r="F8" s="198"/>
      <c r="G8" s="101"/>
      <c r="H8" s="101"/>
      <c r="I8" s="101"/>
      <c r="J8" s="101"/>
      <c r="K8" s="101"/>
      <c r="L8" s="101"/>
      <c r="M8" s="2"/>
    </row>
    <row r="9" spans="1:13" ht="15.75" x14ac:dyDescent="0.25">
      <c r="B9" s="8" t="s">
        <v>63</v>
      </c>
      <c r="C9" s="79">
        <v>280</v>
      </c>
      <c r="E9" s="102"/>
      <c r="F9" s="102"/>
      <c r="G9" s="2"/>
      <c r="H9" s="2"/>
      <c r="I9" s="2"/>
      <c r="J9" s="2"/>
      <c r="K9" s="2"/>
      <c r="L9" s="2"/>
      <c r="M9" s="2"/>
    </row>
    <row r="10" spans="1:13" ht="15.75" x14ac:dyDescent="0.25">
      <c r="B10" s="8" t="s">
        <v>59</v>
      </c>
      <c r="C10" s="79">
        <v>168</v>
      </c>
      <c r="E10" s="102"/>
      <c r="F10" s="102"/>
      <c r="G10" s="2"/>
      <c r="H10" s="2"/>
      <c r="I10" s="2"/>
      <c r="J10" s="2"/>
      <c r="K10" s="2"/>
      <c r="L10" s="2"/>
      <c r="M10" s="2"/>
    </row>
    <row r="11" spans="1:13" ht="15.75" x14ac:dyDescent="0.25">
      <c r="B11" s="8" t="s">
        <v>65</v>
      </c>
      <c r="C11" s="79">
        <v>137</v>
      </c>
      <c r="E11" s="103"/>
      <c r="F11" s="103"/>
      <c r="G11" s="2"/>
      <c r="H11" s="2"/>
      <c r="I11" s="2"/>
      <c r="J11" s="2"/>
      <c r="K11" s="2"/>
      <c r="L11" s="2"/>
      <c r="M11" s="2"/>
    </row>
    <row r="12" spans="1:13" ht="15.75" x14ac:dyDescent="0.25">
      <c r="B12" s="8" t="s">
        <v>58</v>
      </c>
      <c r="C12" s="79">
        <v>104</v>
      </c>
      <c r="E12" s="103"/>
      <c r="F12" s="103"/>
      <c r="G12" s="2"/>
      <c r="H12" s="2"/>
      <c r="I12" s="2"/>
      <c r="J12" s="2"/>
      <c r="K12" s="2"/>
      <c r="L12" s="2"/>
      <c r="M12" s="2"/>
    </row>
    <row r="13" spans="1:13" ht="15.75" x14ac:dyDescent="0.25">
      <c r="B13" s="8" t="s">
        <v>48</v>
      </c>
      <c r="C13" s="79">
        <v>60</v>
      </c>
      <c r="E13" s="103"/>
      <c r="F13" s="103"/>
    </row>
    <row r="14" spans="1:13" ht="15.75" x14ac:dyDescent="0.25">
      <c r="B14" s="8" t="s">
        <v>42</v>
      </c>
      <c r="C14" s="79">
        <v>49</v>
      </c>
    </row>
    <row r="15" spans="1:13" ht="15.75" x14ac:dyDescent="0.25">
      <c r="B15" s="8" t="s">
        <v>73</v>
      </c>
      <c r="C15" s="79">
        <v>43</v>
      </c>
    </row>
    <row r="16" spans="1:13" ht="15.75" x14ac:dyDescent="0.25">
      <c r="B16" s="8" t="s">
        <v>50</v>
      </c>
      <c r="C16" s="79">
        <v>30</v>
      </c>
    </row>
    <row r="17" spans="2:3" ht="15.75" x14ac:dyDescent="0.25">
      <c r="B17" s="8" t="s">
        <v>52</v>
      </c>
      <c r="C17" s="79">
        <v>29</v>
      </c>
    </row>
    <row r="18" spans="2:3" ht="15.75" x14ac:dyDescent="0.25">
      <c r="B18" s="8" t="s">
        <v>72</v>
      </c>
      <c r="C18" s="79">
        <v>29</v>
      </c>
    </row>
    <row r="19" spans="2:3" ht="15.75" x14ac:dyDescent="0.25">
      <c r="B19" s="8" t="s">
        <v>38</v>
      </c>
      <c r="C19" s="79">
        <v>27</v>
      </c>
    </row>
    <row r="20" spans="2:3" ht="15.75" x14ac:dyDescent="0.25">
      <c r="B20" s="8" t="s">
        <v>71</v>
      </c>
      <c r="C20" s="79">
        <v>21</v>
      </c>
    </row>
    <row r="21" spans="2:3" ht="15.75" x14ac:dyDescent="0.25">
      <c r="B21" s="8" t="s">
        <v>68</v>
      </c>
      <c r="C21" s="79">
        <v>17</v>
      </c>
    </row>
    <row r="22" spans="2:3" ht="15.75" x14ac:dyDescent="0.25">
      <c r="B22" s="8" t="s">
        <v>51</v>
      </c>
      <c r="C22" s="79">
        <v>15</v>
      </c>
    </row>
    <row r="23" spans="2:3" ht="15.75" x14ac:dyDescent="0.25">
      <c r="B23" s="8" t="s">
        <v>69</v>
      </c>
      <c r="C23" s="79">
        <v>15</v>
      </c>
    </row>
    <row r="24" spans="2:3" ht="15.75" x14ac:dyDescent="0.25">
      <c r="B24" s="8" t="s">
        <v>70</v>
      </c>
      <c r="C24" s="79">
        <v>14</v>
      </c>
    </row>
    <row r="25" spans="2:3" ht="15.75" x14ac:dyDescent="0.25">
      <c r="B25" s="8" t="s">
        <v>64</v>
      </c>
      <c r="C25" s="79">
        <v>13</v>
      </c>
    </row>
    <row r="26" spans="2:3" ht="15.75" x14ac:dyDescent="0.25">
      <c r="B26" s="8" t="s">
        <v>53</v>
      </c>
      <c r="C26" s="79">
        <v>10</v>
      </c>
    </row>
    <row r="27" spans="2:3" ht="15.75" x14ac:dyDescent="0.25">
      <c r="B27" s="8" t="s">
        <v>33</v>
      </c>
      <c r="C27" s="79">
        <v>9</v>
      </c>
    </row>
    <row r="28" spans="2:3" ht="15.75" x14ac:dyDescent="0.25">
      <c r="B28" s="8" t="s">
        <v>43</v>
      </c>
      <c r="C28" s="79">
        <v>6</v>
      </c>
    </row>
    <row r="29" spans="2:3" ht="15.75" x14ac:dyDescent="0.25">
      <c r="B29" s="8" t="s">
        <v>46</v>
      </c>
      <c r="C29" s="79">
        <v>6</v>
      </c>
    </row>
    <row r="30" spans="2:3" ht="15.75" x14ac:dyDescent="0.25">
      <c r="B30" s="8" t="s">
        <v>35</v>
      </c>
      <c r="C30" s="79">
        <v>5</v>
      </c>
    </row>
    <row r="31" spans="2:3" ht="15.75" x14ac:dyDescent="0.25">
      <c r="B31" s="8" t="s">
        <v>66</v>
      </c>
      <c r="C31" s="79">
        <v>5</v>
      </c>
    </row>
    <row r="32" spans="2:3" ht="15.75" x14ac:dyDescent="0.25">
      <c r="B32" s="8" t="s">
        <v>40</v>
      </c>
      <c r="C32" s="79">
        <v>4</v>
      </c>
    </row>
    <row r="33" spans="2:7" ht="15.75" x14ac:dyDescent="0.25">
      <c r="B33" s="8" t="s">
        <v>34</v>
      </c>
      <c r="C33" s="79">
        <v>3</v>
      </c>
    </row>
    <row r="34" spans="2:7" ht="15.75" x14ac:dyDescent="0.25">
      <c r="B34" s="8" t="s">
        <v>39</v>
      </c>
      <c r="C34" s="79">
        <v>3</v>
      </c>
    </row>
    <row r="35" spans="2:7" ht="15.75" x14ac:dyDescent="0.25">
      <c r="B35" s="8" t="s">
        <v>45</v>
      </c>
      <c r="C35" s="79">
        <v>3</v>
      </c>
    </row>
    <row r="36" spans="2:7" ht="15.75" x14ac:dyDescent="0.25">
      <c r="B36" s="8" t="s">
        <v>56</v>
      </c>
      <c r="C36" s="79">
        <v>3</v>
      </c>
    </row>
    <row r="37" spans="2:7" ht="15.75" x14ac:dyDescent="0.25">
      <c r="B37" s="8" t="s">
        <v>62</v>
      </c>
      <c r="C37" s="79">
        <v>3</v>
      </c>
    </row>
    <row r="38" spans="2:7" ht="15.75" x14ac:dyDescent="0.25">
      <c r="B38" s="8" t="s">
        <v>67</v>
      </c>
      <c r="C38" s="79">
        <v>3</v>
      </c>
    </row>
    <row r="39" spans="2:7" ht="15.75" x14ac:dyDescent="0.25">
      <c r="B39" s="8" t="s">
        <v>55</v>
      </c>
      <c r="C39" s="79">
        <v>2</v>
      </c>
    </row>
    <row r="40" spans="2:7" ht="15.75" x14ac:dyDescent="0.25">
      <c r="B40" s="8" t="s">
        <v>60</v>
      </c>
      <c r="C40" s="79">
        <v>2</v>
      </c>
    </row>
    <row r="41" spans="2:7" ht="15.75" x14ac:dyDescent="0.25">
      <c r="B41" s="8" t="s">
        <v>47</v>
      </c>
      <c r="C41" s="79">
        <v>1</v>
      </c>
    </row>
    <row r="42" spans="2:7" ht="15.75" x14ac:dyDescent="0.25">
      <c r="B42" s="8" t="s">
        <v>49</v>
      </c>
      <c r="C42" s="79">
        <v>1</v>
      </c>
    </row>
    <row r="43" spans="2:7" ht="15.75" x14ac:dyDescent="0.25">
      <c r="B43" s="8" t="s">
        <v>54</v>
      </c>
      <c r="C43" s="79">
        <v>1</v>
      </c>
    </row>
    <row r="44" spans="2:7" ht="16.5" thickBot="1" x14ac:dyDescent="0.3">
      <c r="B44" s="11" t="s">
        <v>61</v>
      </c>
      <c r="C44" s="80">
        <v>1</v>
      </c>
    </row>
    <row r="45" spans="2:7" x14ac:dyDescent="0.25">
      <c r="B45" s="2"/>
      <c r="C45" s="2"/>
    </row>
    <row r="46" spans="2:7" x14ac:dyDescent="0.25">
      <c r="B46" s="2"/>
      <c r="C46" s="2"/>
    </row>
    <row r="47" spans="2:7" ht="15.75" customHeight="1" x14ac:dyDescent="0.25">
      <c r="B47" s="2"/>
      <c r="C47" s="2"/>
      <c r="G47" t="str">
        <f>PROPER('4.Ingresos a CAyT por OJU'!E7)</f>
        <v/>
      </c>
    </row>
    <row r="48" spans="2:7" ht="15.75" customHeight="1" x14ac:dyDescent="0.25">
      <c r="B48" s="2"/>
      <c r="C48" s="2"/>
      <c r="G48" t="str">
        <f>PROPER('4.Ingresos a CAyT por OJU'!E8)</f>
        <v/>
      </c>
    </row>
    <row r="49" spans="2:7" ht="15.75" customHeight="1" x14ac:dyDescent="0.25">
      <c r="B49" s="2"/>
      <c r="C49" s="2"/>
      <c r="G49" t="str">
        <f t="shared" ref="G49:G56" si="0">PROPER(E49)</f>
        <v/>
      </c>
    </row>
    <row r="50" spans="2:7" x14ac:dyDescent="0.25">
      <c r="B50" s="2"/>
      <c r="C50" s="2"/>
      <c r="G50" t="str">
        <f t="shared" si="0"/>
        <v/>
      </c>
    </row>
    <row r="51" spans="2:7" x14ac:dyDescent="0.25">
      <c r="B51" s="2"/>
      <c r="C51" s="2"/>
      <c r="G51" t="str">
        <f t="shared" si="0"/>
        <v/>
      </c>
    </row>
    <row r="52" spans="2:7" x14ac:dyDescent="0.25">
      <c r="B52" s="2"/>
      <c r="C52" s="2"/>
      <c r="G52" t="str">
        <f t="shared" si="0"/>
        <v/>
      </c>
    </row>
    <row r="53" spans="2:7" x14ac:dyDescent="0.25">
      <c r="B53" s="2"/>
      <c r="C53" s="2"/>
      <c r="G53" t="str">
        <f t="shared" si="0"/>
        <v/>
      </c>
    </row>
    <row r="54" spans="2:7" x14ac:dyDescent="0.25">
      <c r="B54" s="2"/>
      <c r="C54" s="2"/>
      <c r="G54" t="str">
        <f t="shared" si="0"/>
        <v/>
      </c>
    </row>
    <row r="55" spans="2:7" x14ac:dyDescent="0.25">
      <c r="B55" s="2"/>
      <c r="C55" s="2"/>
      <c r="G55" t="str">
        <f t="shared" si="0"/>
        <v/>
      </c>
    </row>
    <row r="56" spans="2:7" x14ac:dyDescent="0.25">
      <c r="B56" s="2"/>
      <c r="C56" s="2"/>
      <c r="G56" t="str">
        <f t="shared" si="0"/>
        <v/>
      </c>
    </row>
    <row r="57" spans="2:7" x14ac:dyDescent="0.25">
      <c r="B57" s="2"/>
      <c r="C57" s="2"/>
    </row>
    <row r="58" spans="2:7" x14ac:dyDescent="0.25">
      <c r="B58" s="2"/>
      <c r="C58" s="2"/>
    </row>
    <row r="59" spans="2:7" x14ac:dyDescent="0.25">
      <c r="B59" s="2"/>
      <c r="C59" s="2"/>
    </row>
    <row r="60" spans="2:7" x14ac:dyDescent="0.25">
      <c r="B60" s="2"/>
      <c r="C60" s="2"/>
    </row>
    <row r="61" spans="2:7" x14ac:dyDescent="0.25">
      <c r="B61" s="2"/>
      <c r="C61" s="2"/>
    </row>
    <row r="62" spans="2:7" x14ac:dyDescent="0.25">
      <c r="B62" s="2"/>
      <c r="C62" s="2"/>
    </row>
    <row r="63" spans="2:7" x14ac:dyDescent="0.25">
      <c r="B63" s="2"/>
      <c r="C63" s="2"/>
    </row>
    <row r="64" spans="2:7" x14ac:dyDescent="0.25">
      <c r="B64" s="2"/>
      <c r="C64" s="2"/>
    </row>
    <row r="65" spans="2:3" x14ac:dyDescent="0.25">
      <c r="B65" s="2"/>
      <c r="C65" s="2"/>
    </row>
    <row r="66" spans="2:3" x14ac:dyDescent="0.25">
      <c r="B66" s="2"/>
      <c r="C66" s="2"/>
    </row>
    <row r="67" spans="2:3" x14ac:dyDescent="0.25">
      <c r="B67" s="2"/>
      <c r="C67" s="2"/>
    </row>
    <row r="68" spans="2:3" x14ac:dyDescent="0.25">
      <c r="B68" s="2"/>
      <c r="C68" s="2"/>
    </row>
    <row r="69" spans="2:3" x14ac:dyDescent="0.25">
      <c r="B69" s="2"/>
      <c r="C69" s="2"/>
    </row>
    <row r="70" spans="2:3" x14ac:dyDescent="0.25">
      <c r="B70" s="2"/>
      <c r="C70" s="2"/>
    </row>
    <row r="71" spans="2:3" x14ac:dyDescent="0.25">
      <c r="B71" s="2"/>
      <c r="C71" s="2"/>
    </row>
    <row r="72" spans="2:3" x14ac:dyDescent="0.25">
      <c r="B72" s="2"/>
      <c r="C72" s="2"/>
    </row>
    <row r="73" spans="2:3" x14ac:dyDescent="0.25">
      <c r="B73" s="2"/>
      <c r="C73" s="2"/>
    </row>
    <row r="74" spans="2:3" x14ac:dyDescent="0.25">
      <c r="B74" s="2"/>
      <c r="C74" s="2"/>
    </row>
    <row r="75" spans="2:3" x14ac:dyDescent="0.25">
      <c r="B75" s="2"/>
      <c r="C75" s="2"/>
    </row>
    <row r="76" spans="2:3" x14ac:dyDescent="0.25">
      <c r="B76" s="2"/>
      <c r="C76" s="2"/>
    </row>
    <row r="77" spans="2:3" x14ac:dyDescent="0.25">
      <c r="B77" s="2"/>
      <c r="C77" s="2"/>
    </row>
    <row r="78" spans="2:3" x14ac:dyDescent="0.25">
      <c r="B78" s="2"/>
      <c r="C78" s="2"/>
    </row>
    <row r="79" spans="2:3" x14ac:dyDescent="0.25">
      <c r="B79" s="2"/>
      <c r="C79" s="2"/>
    </row>
    <row r="80" spans="2:3" x14ac:dyDescent="0.25">
      <c r="B80" s="2"/>
      <c r="C80" s="2"/>
    </row>
    <row r="81" spans="2:3" x14ac:dyDescent="0.25">
      <c r="B81" s="2"/>
      <c r="C81" s="2"/>
    </row>
    <row r="82" spans="2:3" x14ac:dyDescent="0.25">
      <c r="B82" s="2"/>
      <c r="C82" s="2"/>
    </row>
    <row r="83" spans="2:3" x14ac:dyDescent="0.25">
      <c r="B83" s="2"/>
      <c r="C83" s="2"/>
    </row>
    <row r="84" spans="2:3" x14ac:dyDescent="0.25">
      <c r="B84" s="2"/>
      <c r="C84" s="2"/>
    </row>
    <row r="85" spans="2:3" x14ac:dyDescent="0.25">
      <c r="B85" s="2"/>
      <c r="C85" s="2"/>
    </row>
    <row r="86" spans="2:3" x14ac:dyDescent="0.25">
      <c r="B86" s="2"/>
      <c r="C86" s="2"/>
    </row>
    <row r="87" spans="2:3" x14ac:dyDescent="0.25">
      <c r="B87" s="2"/>
      <c r="C87" s="2"/>
    </row>
    <row r="88" spans="2:3" x14ac:dyDescent="0.25">
      <c r="B88" s="2"/>
      <c r="C88" s="2"/>
    </row>
    <row r="89" spans="2:3" x14ac:dyDescent="0.25">
      <c r="B89" s="2"/>
      <c r="C89" s="2"/>
    </row>
    <row r="90" spans="2:3" x14ac:dyDescent="0.25">
      <c r="B90" s="2"/>
      <c r="C90" s="2"/>
    </row>
    <row r="91" spans="2:3" x14ac:dyDescent="0.25">
      <c r="B91" s="2"/>
      <c r="C91" s="2"/>
    </row>
    <row r="92" spans="2:3" x14ac:dyDescent="0.25">
      <c r="B92" s="2"/>
      <c r="C92" s="2"/>
    </row>
    <row r="93" spans="2:3" x14ac:dyDescent="0.25">
      <c r="B93" s="2"/>
      <c r="C93" s="2"/>
    </row>
    <row r="94" spans="2:3" x14ac:dyDescent="0.25">
      <c r="B94" s="2"/>
      <c r="C94" s="2"/>
    </row>
    <row r="95" spans="2:3" x14ac:dyDescent="0.25">
      <c r="B95" s="2"/>
      <c r="C95" s="2"/>
    </row>
    <row r="96" spans="2:3" x14ac:dyDescent="0.25">
      <c r="B96" s="2"/>
      <c r="C96" s="2"/>
    </row>
    <row r="97" spans="2:3" x14ac:dyDescent="0.25">
      <c r="B97" s="2"/>
      <c r="C97" s="2"/>
    </row>
    <row r="98" spans="2:3" x14ac:dyDescent="0.25">
      <c r="B98" s="2"/>
      <c r="C98" s="2"/>
    </row>
    <row r="99" spans="2:3" x14ac:dyDescent="0.25">
      <c r="B99" s="2"/>
      <c r="C99" s="2"/>
    </row>
    <row r="100" spans="2:3" x14ac:dyDescent="0.25">
      <c r="B100" s="2"/>
      <c r="C100" s="2"/>
    </row>
    <row r="101" spans="2:3" x14ac:dyDescent="0.25">
      <c r="B101" s="2"/>
      <c r="C101" s="2"/>
    </row>
    <row r="102" spans="2:3" x14ac:dyDescent="0.25">
      <c r="B102" s="2"/>
      <c r="C102" s="2"/>
    </row>
  </sheetData>
  <sortState ref="B7:C44">
    <sortCondition descending="1" ref="C7"/>
  </sortState>
  <mergeCells count="2">
    <mergeCell ref="B4:F4"/>
    <mergeCell ref="E6:F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7"/>
  <sheetViews>
    <sheetView topLeftCell="G1" zoomScaleNormal="100" workbookViewId="0"/>
  </sheetViews>
  <sheetFormatPr baseColWidth="10" defaultRowHeight="15" x14ac:dyDescent="0.25"/>
  <cols>
    <col min="3" max="3" width="55" bestFit="1" customWidth="1"/>
    <col min="4" max="4" width="9.7109375" bestFit="1" customWidth="1"/>
    <col min="6" max="6" width="55" bestFit="1" customWidth="1"/>
  </cols>
  <sheetData>
    <row r="1" spans="1:10" ht="18.75" x14ac:dyDescent="0.3">
      <c r="A1" s="142" t="str">
        <f>HYPERLINK("#'Carátula'!A1","Volver al menú")</f>
        <v>Volver al menú</v>
      </c>
    </row>
    <row r="4" spans="1:10" ht="18.75" customHeight="1" x14ac:dyDescent="0.25">
      <c r="B4" s="180" t="s">
        <v>78</v>
      </c>
      <c r="C4" s="180"/>
      <c r="D4" s="180"/>
      <c r="E4" s="180"/>
      <c r="F4" s="82"/>
      <c r="G4" s="82"/>
    </row>
    <row r="5" spans="1:10" ht="15.75" thickBot="1" x14ac:dyDescent="0.3">
      <c r="B5" s="6"/>
      <c r="C5" s="6"/>
      <c r="D5" s="6"/>
      <c r="E5" s="6"/>
      <c r="F5" s="6"/>
    </row>
    <row r="6" spans="1:10" ht="15.75" customHeight="1" x14ac:dyDescent="0.25">
      <c r="B6" s="6"/>
      <c r="C6" s="59" t="s">
        <v>79</v>
      </c>
      <c r="D6" s="60" t="s">
        <v>74</v>
      </c>
      <c r="F6" s="181" t="s">
        <v>525</v>
      </c>
      <c r="G6" s="182"/>
      <c r="H6" s="182"/>
      <c r="I6" s="183"/>
      <c r="J6" s="61"/>
    </row>
    <row r="7" spans="1:10" ht="15.75" x14ac:dyDescent="0.25">
      <c r="B7" s="6"/>
      <c r="C7" s="8" t="s">
        <v>393</v>
      </c>
      <c r="D7" s="14">
        <v>68200</v>
      </c>
      <c r="F7" s="184"/>
      <c r="G7" s="185"/>
      <c r="H7" s="185"/>
      <c r="I7" s="186"/>
      <c r="J7" s="61"/>
    </row>
    <row r="8" spans="1:10" ht="15.75" x14ac:dyDescent="0.25">
      <c r="B8" s="6"/>
      <c r="C8" s="8" t="s">
        <v>394</v>
      </c>
      <c r="D8" s="79">
        <v>2289</v>
      </c>
      <c r="F8" s="184"/>
      <c r="G8" s="185"/>
      <c r="H8" s="185"/>
      <c r="I8" s="186"/>
      <c r="J8" s="61"/>
    </row>
    <row r="9" spans="1:10" ht="16.5" thickBot="1" x14ac:dyDescent="0.3">
      <c r="B9" s="6"/>
      <c r="C9" s="8" t="s">
        <v>211</v>
      </c>
      <c r="D9" s="14">
        <v>1486</v>
      </c>
      <c r="F9" s="187"/>
      <c r="G9" s="188"/>
      <c r="H9" s="188"/>
      <c r="I9" s="189"/>
    </row>
    <row r="10" spans="1:10" ht="15.75" x14ac:dyDescent="0.25">
      <c r="B10" s="6"/>
      <c r="C10" s="8" t="s">
        <v>232</v>
      </c>
      <c r="D10" s="79">
        <v>1326</v>
      </c>
      <c r="F10" s="2"/>
      <c r="G10" s="2"/>
      <c r="H10" s="2"/>
      <c r="I10" s="2"/>
    </row>
    <row r="11" spans="1:10" ht="15.75" x14ac:dyDescent="0.25">
      <c r="B11" s="6"/>
      <c r="C11" s="8" t="s">
        <v>376</v>
      </c>
      <c r="D11" s="79">
        <v>1306</v>
      </c>
      <c r="F11" s="2"/>
      <c r="G11" s="57"/>
      <c r="H11" s="2"/>
      <c r="I11" s="2"/>
    </row>
    <row r="12" spans="1:10" ht="15.75" x14ac:dyDescent="0.25">
      <c r="B12" s="6"/>
      <c r="C12" s="8" t="s">
        <v>369</v>
      </c>
      <c r="D12" s="79">
        <v>970</v>
      </c>
      <c r="F12" s="2"/>
      <c r="G12" s="72"/>
      <c r="H12" s="2"/>
      <c r="I12" s="2"/>
    </row>
    <row r="13" spans="1:10" ht="15.75" x14ac:dyDescent="0.25">
      <c r="B13" s="6"/>
      <c r="C13" s="8" t="s">
        <v>212</v>
      </c>
      <c r="D13" s="55">
        <v>254</v>
      </c>
      <c r="F13" s="2"/>
      <c r="G13" s="37"/>
      <c r="H13" s="2"/>
      <c r="I13" s="2"/>
    </row>
    <row r="14" spans="1:10" ht="15.75" x14ac:dyDescent="0.25">
      <c r="B14" s="6"/>
      <c r="C14" s="8" t="s">
        <v>379</v>
      </c>
      <c r="D14" s="79">
        <v>210</v>
      </c>
      <c r="F14" s="2"/>
      <c r="G14" s="37"/>
    </row>
    <row r="15" spans="1:10" ht="15.75" x14ac:dyDescent="0.25">
      <c r="B15" s="6"/>
      <c r="C15" s="8" t="s">
        <v>374</v>
      </c>
      <c r="D15" s="14">
        <v>185</v>
      </c>
      <c r="F15" s="2"/>
      <c r="G15" s="37"/>
    </row>
    <row r="16" spans="1:10" ht="15.75" x14ac:dyDescent="0.25">
      <c r="B16" s="6"/>
      <c r="C16" s="8" t="s">
        <v>228</v>
      </c>
      <c r="D16" s="79">
        <v>145</v>
      </c>
      <c r="F16" s="2"/>
      <c r="G16" s="37"/>
    </row>
    <row r="17" spans="3:7" ht="15.75" x14ac:dyDescent="0.25">
      <c r="C17" s="8" t="s">
        <v>56</v>
      </c>
      <c r="D17" s="79">
        <v>86</v>
      </c>
      <c r="F17" s="2"/>
      <c r="G17" s="73"/>
    </row>
    <row r="18" spans="3:7" ht="15.75" x14ac:dyDescent="0.25">
      <c r="C18" s="8" t="s">
        <v>356</v>
      </c>
      <c r="D18" s="14">
        <v>67</v>
      </c>
      <c r="F18" s="2"/>
      <c r="G18" s="73"/>
    </row>
    <row r="19" spans="3:7" ht="15.75" x14ac:dyDescent="0.25">
      <c r="C19" s="8" t="s">
        <v>359</v>
      </c>
      <c r="D19" s="79">
        <v>54</v>
      </c>
      <c r="F19" s="2"/>
      <c r="G19" s="73"/>
    </row>
    <row r="20" spans="3:7" ht="15.75" x14ac:dyDescent="0.25">
      <c r="C20" s="8" t="s">
        <v>213</v>
      </c>
      <c r="D20" s="55">
        <v>53</v>
      </c>
      <c r="F20" s="2"/>
      <c r="G20" s="73"/>
    </row>
    <row r="21" spans="3:7" ht="15.75" x14ac:dyDescent="0.25">
      <c r="C21" s="8" t="s">
        <v>34</v>
      </c>
      <c r="D21" s="14">
        <v>31</v>
      </c>
      <c r="F21" s="2"/>
      <c r="G21" s="73"/>
    </row>
    <row r="22" spans="3:7" ht="15.75" x14ac:dyDescent="0.25">
      <c r="C22" s="8" t="s">
        <v>365</v>
      </c>
      <c r="D22" s="79">
        <v>19</v>
      </c>
      <c r="F22" s="2"/>
      <c r="G22" s="73"/>
    </row>
    <row r="23" spans="3:7" ht="15.75" x14ac:dyDescent="0.25">
      <c r="C23" s="8" t="s">
        <v>381</v>
      </c>
      <c r="D23" s="79">
        <v>15</v>
      </c>
      <c r="F23" s="2"/>
      <c r="G23" s="73"/>
    </row>
    <row r="24" spans="3:7" ht="15.75" x14ac:dyDescent="0.25">
      <c r="C24" s="8" t="s">
        <v>236</v>
      </c>
      <c r="D24" s="79">
        <v>14</v>
      </c>
      <c r="F24" s="2"/>
      <c r="G24" s="73"/>
    </row>
    <row r="25" spans="3:7" ht="15.75" x14ac:dyDescent="0.25">
      <c r="C25" s="8" t="s">
        <v>180</v>
      </c>
      <c r="D25" s="79">
        <v>13</v>
      </c>
      <c r="F25" s="2"/>
      <c r="G25" s="73"/>
    </row>
    <row r="26" spans="3:7" ht="15.75" x14ac:dyDescent="0.25">
      <c r="C26" s="8" t="s">
        <v>144</v>
      </c>
      <c r="D26" s="14">
        <v>12</v>
      </c>
      <c r="F26" s="2"/>
      <c r="G26" s="73"/>
    </row>
    <row r="27" spans="3:7" ht="15.75" x14ac:dyDescent="0.25">
      <c r="C27" s="8" t="s">
        <v>364</v>
      </c>
      <c r="D27" s="79">
        <v>9</v>
      </c>
      <c r="F27" s="2"/>
      <c r="G27" s="73"/>
    </row>
    <row r="28" spans="3:7" ht="15.75" x14ac:dyDescent="0.25">
      <c r="C28" s="8" t="s">
        <v>357</v>
      </c>
      <c r="D28" s="79">
        <v>9</v>
      </c>
      <c r="F28" s="2"/>
      <c r="G28" s="73"/>
    </row>
    <row r="29" spans="3:7" ht="15.75" x14ac:dyDescent="0.25">
      <c r="C29" s="8" t="s">
        <v>231</v>
      </c>
      <c r="D29" s="79">
        <v>9</v>
      </c>
      <c r="F29" s="2"/>
      <c r="G29" s="73"/>
    </row>
    <row r="30" spans="3:7" ht="15.75" x14ac:dyDescent="0.25">
      <c r="C30" s="8" t="s">
        <v>395</v>
      </c>
      <c r="D30" s="79">
        <v>7</v>
      </c>
      <c r="F30" s="2"/>
      <c r="G30" s="73"/>
    </row>
    <row r="31" spans="3:7" ht="15.75" x14ac:dyDescent="0.25">
      <c r="C31" s="8" t="s">
        <v>363</v>
      </c>
      <c r="D31" s="14">
        <v>6</v>
      </c>
      <c r="F31" s="2"/>
      <c r="G31" s="73"/>
    </row>
    <row r="32" spans="3:7" ht="15.75" x14ac:dyDescent="0.25">
      <c r="C32" s="8" t="s">
        <v>233</v>
      </c>
      <c r="D32" s="79">
        <v>6</v>
      </c>
      <c r="F32" s="2"/>
      <c r="G32" s="73"/>
    </row>
    <row r="33" spans="2:7" ht="15.75" x14ac:dyDescent="0.25">
      <c r="C33" s="8" t="s">
        <v>181</v>
      </c>
      <c r="D33" s="79">
        <v>6</v>
      </c>
      <c r="F33" s="2"/>
      <c r="G33" s="73"/>
    </row>
    <row r="34" spans="2:7" ht="15.75" x14ac:dyDescent="0.25">
      <c r="C34" s="8" t="s">
        <v>210</v>
      </c>
      <c r="D34" s="14">
        <v>5</v>
      </c>
      <c r="F34" s="2"/>
      <c r="G34" s="73"/>
    </row>
    <row r="35" spans="2:7" ht="15.75" x14ac:dyDescent="0.25">
      <c r="C35" s="8" t="s">
        <v>147</v>
      </c>
      <c r="D35" s="79">
        <v>5</v>
      </c>
      <c r="F35" s="2"/>
      <c r="G35" s="73"/>
    </row>
    <row r="36" spans="2:7" ht="15.75" x14ac:dyDescent="0.25">
      <c r="C36" s="8" t="s">
        <v>230</v>
      </c>
      <c r="D36" s="79">
        <v>3</v>
      </c>
      <c r="F36" s="2"/>
      <c r="G36" s="73"/>
    </row>
    <row r="37" spans="2:7" ht="15.75" x14ac:dyDescent="0.25">
      <c r="C37" s="8" t="s">
        <v>380</v>
      </c>
      <c r="D37" s="79">
        <v>2</v>
      </c>
      <c r="F37" s="2"/>
      <c r="G37" s="73"/>
    </row>
    <row r="38" spans="2:7" ht="15.75" x14ac:dyDescent="0.25">
      <c r="C38" s="8" t="s">
        <v>197</v>
      </c>
      <c r="D38" s="79">
        <v>1</v>
      </c>
      <c r="F38" s="2"/>
      <c r="G38" s="73"/>
    </row>
    <row r="39" spans="2:7" ht="15.75" x14ac:dyDescent="0.25">
      <c r="C39" s="8" t="s">
        <v>378</v>
      </c>
      <c r="D39" s="79">
        <v>1</v>
      </c>
      <c r="F39" s="2"/>
      <c r="G39" s="73"/>
    </row>
    <row r="40" spans="2:7" ht="15.75" x14ac:dyDescent="0.25">
      <c r="C40" s="8" t="s">
        <v>156</v>
      </c>
      <c r="D40" s="79">
        <v>1</v>
      </c>
      <c r="F40" s="2"/>
      <c r="G40" s="73"/>
    </row>
    <row r="41" spans="2:7" ht="16.5" thickBot="1" x14ac:dyDescent="0.3">
      <c r="C41" s="11" t="s">
        <v>1</v>
      </c>
      <c r="D41" s="15">
        <f>SUM(D7:D40)</f>
        <v>76805</v>
      </c>
      <c r="F41" s="2"/>
      <c r="G41" s="73"/>
    </row>
    <row r="42" spans="2:7" x14ac:dyDescent="0.25">
      <c r="C42" s="2"/>
      <c r="D42" s="73"/>
      <c r="F42" s="2"/>
      <c r="G42" s="73"/>
    </row>
    <row r="43" spans="2:7" ht="15" customHeight="1" x14ac:dyDescent="0.25">
      <c r="F43" s="68"/>
      <c r="G43" s="68"/>
    </row>
    <row r="44" spans="2:7" ht="15.75" customHeight="1" x14ac:dyDescent="0.25">
      <c r="F44" s="68"/>
      <c r="G44" s="68"/>
    </row>
    <row r="45" spans="2:7" x14ac:dyDescent="0.25">
      <c r="B45" s="6"/>
    </row>
    <row r="46" spans="2:7" x14ac:dyDescent="0.25">
      <c r="B46" s="6"/>
      <c r="C46" s="6"/>
      <c r="D46" s="6"/>
      <c r="E46" s="6"/>
      <c r="F46" s="6"/>
    </row>
    <row r="47" spans="2:7" x14ac:dyDescent="0.25">
      <c r="B47" s="6"/>
      <c r="C47" s="6"/>
      <c r="D47" s="6"/>
      <c r="E47" s="6"/>
      <c r="F47" s="6"/>
    </row>
  </sheetData>
  <sortState ref="C7:D40">
    <sortCondition descending="1" ref="D7:D40"/>
  </sortState>
  <mergeCells count="2">
    <mergeCell ref="B4:E4"/>
    <mergeCell ref="F6:I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6"/>
  <sheetViews>
    <sheetView zoomScaleNormal="100" workbookViewId="0"/>
  </sheetViews>
  <sheetFormatPr baseColWidth="10" defaultRowHeight="15" x14ac:dyDescent="0.25"/>
  <cols>
    <col min="2" max="2" width="22.42578125" customWidth="1"/>
    <col min="3" max="3" width="56.140625" bestFit="1" customWidth="1"/>
    <col min="7" max="7" width="20.7109375" customWidth="1"/>
    <col min="8" max="8" width="31.7109375" customWidth="1"/>
  </cols>
  <sheetData>
    <row r="1" spans="1:10" ht="18.75" x14ac:dyDescent="0.3">
      <c r="A1" s="142" t="str">
        <f>HYPERLINK("#'Carátula'!A1","Volver al menú")</f>
        <v>Volver al menú</v>
      </c>
    </row>
    <row r="4" spans="1:10" ht="15.75" x14ac:dyDescent="0.25">
      <c r="B4" s="199" t="s">
        <v>508</v>
      </c>
      <c r="C4" s="199"/>
      <c r="D4" s="199"/>
      <c r="E4" s="199"/>
      <c r="F4" s="199"/>
      <c r="G4" s="199"/>
      <c r="H4" s="199"/>
      <c r="I4" s="199"/>
    </row>
    <row r="5" spans="1:10" ht="15.75" thickBot="1" x14ac:dyDescent="0.3">
      <c r="B5" s="64"/>
      <c r="G5" s="23"/>
    </row>
    <row r="6" spans="1:10" ht="15.75" customHeight="1" x14ac:dyDescent="0.25">
      <c r="B6" s="59" t="s">
        <v>5</v>
      </c>
      <c r="C6" s="65" t="s">
        <v>4</v>
      </c>
      <c r="D6" s="66" t="s">
        <v>74</v>
      </c>
      <c r="E6" s="67"/>
      <c r="F6" s="200" t="s">
        <v>523</v>
      </c>
      <c r="G6" s="201"/>
      <c r="H6" s="201"/>
      <c r="I6" s="201"/>
      <c r="J6" s="202"/>
    </row>
    <row r="7" spans="1:10" ht="15.75" x14ac:dyDescent="0.25">
      <c r="B7" s="104" t="s">
        <v>125</v>
      </c>
      <c r="C7" s="107" t="s">
        <v>151</v>
      </c>
      <c r="D7" s="9">
        <v>389</v>
      </c>
      <c r="F7" s="203"/>
      <c r="G7" s="146"/>
      <c r="H7" s="146"/>
      <c r="I7" s="146"/>
      <c r="J7" s="147"/>
    </row>
    <row r="8" spans="1:10" ht="15.75" x14ac:dyDescent="0.25">
      <c r="B8" s="104" t="s">
        <v>125</v>
      </c>
      <c r="C8" s="107" t="s">
        <v>388</v>
      </c>
      <c r="D8" s="9">
        <v>330</v>
      </c>
      <c r="F8" s="203"/>
      <c r="G8" s="146"/>
      <c r="H8" s="146"/>
      <c r="I8" s="146"/>
      <c r="J8" s="147"/>
    </row>
    <row r="9" spans="1:10" ht="16.5" thickBot="1" x14ac:dyDescent="0.3">
      <c r="B9" s="104" t="s">
        <v>125</v>
      </c>
      <c r="C9" s="107" t="s">
        <v>240</v>
      </c>
      <c r="D9" s="9">
        <v>195</v>
      </c>
      <c r="F9" s="204"/>
      <c r="G9" s="205"/>
      <c r="H9" s="205"/>
      <c r="I9" s="205"/>
      <c r="J9" s="206"/>
    </row>
    <row r="10" spans="1:10" ht="15.75" x14ac:dyDescent="0.25">
      <c r="B10" s="104" t="s">
        <v>125</v>
      </c>
      <c r="C10" s="107" t="s">
        <v>261</v>
      </c>
      <c r="D10" s="9">
        <v>189</v>
      </c>
      <c r="F10" s="2"/>
      <c r="G10" s="2"/>
      <c r="H10" s="2"/>
      <c r="I10" s="2"/>
      <c r="J10" s="2"/>
    </row>
    <row r="11" spans="1:10" ht="15.75" x14ac:dyDescent="0.25">
      <c r="B11" s="104" t="s">
        <v>125</v>
      </c>
      <c r="C11" s="107" t="s">
        <v>262</v>
      </c>
      <c r="D11" s="9">
        <v>70</v>
      </c>
      <c r="F11" s="2"/>
      <c r="G11" s="2"/>
      <c r="H11" s="2"/>
      <c r="I11" s="2"/>
      <c r="J11" s="2"/>
    </row>
    <row r="12" spans="1:10" ht="15.75" x14ac:dyDescent="0.25">
      <c r="B12" s="104" t="s">
        <v>125</v>
      </c>
      <c r="C12" s="107" t="s">
        <v>58</v>
      </c>
      <c r="D12" s="9">
        <v>69</v>
      </c>
    </row>
    <row r="13" spans="1:10" ht="15.75" x14ac:dyDescent="0.25">
      <c r="B13" s="104" t="s">
        <v>125</v>
      </c>
      <c r="C13" s="107" t="s">
        <v>384</v>
      </c>
      <c r="D13" s="9">
        <v>51</v>
      </c>
    </row>
    <row r="14" spans="1:10" ht="15.75" x14ac:dyDescent="0.25">
      <c r="B14" s="104" t="s">
        <v>125</v>
      </c>
      <c r="C14" s="107" t="s">
        <v>253</v>
      </c>
      <c r="D14" s="9">
        <v>30</v>
      </c>
    </row>
    <row r="15" spans="1:10" ht="15.75" x14ac:dyDescent="0.25">
      <c r="B15" s="104" t="s">
        <v>125</v>
      </c>
      <c r="C15" s="107" t="s">
        <v>178</v>
      </c>
      <c r="D15" s="9">
        <v>22</v>
      </c>
    </row>
    <row r="16" spans="1:10" ht="15.75" x14ac:dyDescent="0.25">
      <c r="B16" s="104" t="s">
        <v>125</v>
      </c>
      <c r="C16" s="107" t="s">
        <v>135</v>
      </c>
      <c r="D16" s="9">
        <v>21</v>
      </c>
    </row>
    <row r="17" spans="2:4" ht="15.75" x14ac:dyDescent="0.25">
      <c r="B17" s="104" t="s">
        <v>125</v>
      </c>
      <c r="C17" s="107" t="s">
        <v>256</v>
      </c>
      <c r="D17" s="9">
        <v>17</v>
      </c>
    </row>
    <row r="18" spans="2:4" ht="15.75" x14ac:dyDescent="0.25">
      <c r="B18" s="104" t="s">
        <v>125</v>
      </c>
      <c r="C18" s="107" t="s">
        <v>392</v>
      </c>
      <c r="D18" s="9">
        <v>12</v>
      </c>
    </row>
    <row r="19" spans="2:4" ht="15.75" x14ac:dyDescent="0.25">
      <c r="B19" s="104" t="s">
        <v>125</v>
      </c>
      <c r="C19" s="107" t="s">
        <v>375</v>
      </c>
      <c r="D19" s="9">
        <v>10</v>
      </c>
    </row>
    <row r="20" spans="2:4" ht="15.75" x14ac:dyDescent="0.25">
      <c r="B20" s="104" t="s">
        <v>125</v>
      </c>
      <c r="C20" s="107" t="s">
        <v>251</v>
      </c>
      <c r="D20" s="9">
        <v>8</v>
      </c>
    </row>
    <row r="21" spans="2:4" ht="15.75" x14ac:dyDescent="0.25">
      <c r="B21" s="104" t="s">
        <v>125</v>
      </c>
      <c r="C21" s="107" t="s">
        <v>390</v>
      </c>
      <c r="D21" s="9">
        <v>8</v>
      </c>
    </row>
    <row r="22" spans="2:4" ht="15.75" x14ac:dyDescent="0.25">
      <c r="B22" s="104" t="s">
        <v>125</v>
      </c>
      <c r="C22" s="107" t="s">
        <v>385</v>
      </c>
      <c r="D22" s="9">
        <v>7</v>
      </c>
    </row>
    <row r="23" spans="2:4" ht="15.75" x14ac:dyDescent="0.25">
      <c r="B23" s="104" t="s">
        <v>125</v>
      </c>
      <c r="C23" s="107" t="s">
        <v>239</v>
      </c>
      <c r="D23" s="9">
        <v>6</v>
      </c>
    </row>
    <row r="24" spans="2:4" ht="15.75" x14ac:dyDescent="0.25">
      <c r="B24" s="104" t="s">
        <v>125</v>
      </c>
      <c r="C24" s="107" t="s">
        <v>263</v>
      </c>
      <c r="D24" s="9">
        <v>6</v>
      </c>
    </row>
    <row r="25" spans="2:4" ht="15.75" x14ac:dyDescent="0.25">
      <c r="B25" s="104" t="s">
        <v>125</v>
      </c>
      <c r="C25" s="107" t="s">
        <v>265</v>
      </c>
      <c r="D25" s="9">
        <v>6</v>
      </c>
    </row>
    <row r="26" spans="2:4" ht="15.75" x14ac:dyDescent="0.25">
      <c r="B26" s="104" t="s">
        <v>125</v>
      </c>
      <c r="C26" s="107" t="s">
        <v>254</v>
      </c>
      <c r="D26" s="9">
        <v>5</v>
      </c>
    </row>
    <row r="27" spans="2:4" ht="15.75" x14ac:dyDescent="0.25">
      <c r="B27" s="104" t="s">
        <v>125</v>
      </c>
      <c r="C27" s="107" t="s">
        <v>174</v>
      </c>
      <c r="D27" s="9">
        <v>5</v>
      </c>
    </row>
    <row r="28" spans="2:4" ht="15.75" x14ac:dyDescent="0.25">
      <c r="B28" s="104" t="s">
        <v>125</v>
      </c>
      <c r="C28" s="107" t="s">
        <v>377</v>
      </c>
      <c r="D28" s="9">
        <v>4</v>
      </c>
    </row>
    <row r="29" spans="2:4" ht="15.75" x14ac:dyDescent="0.25">
      <c r="B29" s="104" t="s">
        <v>125</v>
      </c>
      <c r="C29" s="107" t="s">
        <v>389</v>
      </c>
      <c r="D29" s="9">
        <v>4</v>
      </c>
    </row>
    <row r="30" spans="2:4" ht="15.75" x14ac:dyDescent="0.25">
      <c r="B30" s="104" t="s">
        <v>125</v>
      </c>
      <c r="C30" s="107" t="s">
        <v>391</v>
      </c>
      <c r="D30" s="9">
        <v>4</v>
      </c>
    </row>
    <row r="31" spans="2:4" ht="15.75" x14ac:dyDescent="0.25">
      <c r="B31" s="104" t="s">
        <v>125</v>
      </c>
      <c r="C31" s="107" t="s">
        <v>249</v>
      </c>
      <c r="D31" s="9">
        <v>3</v>
      </c>
    </row>
    <row r="32" spans="2:4" ht="15.75" x14ac:dyDescent="0.25">
      <c r="B32" s="104" t="s">
        <v>125</v>
      </c>
      <c r="C32" s="107" t="s">
        <v>250</v>
      </c>
      <c r="D32" s="9">
        <v>3</v>
      </c>
    </row>
    <row r="33" spans="2:4" ht="15.75" x14ac:dyDescent="0.25">
      <c r="B33" s="104" t="s">
        <v>125</v>
      </c>
      <c r="C33" s="107" t="s">
        <v>386</v>
      </c>
      <c r="D33" s="9">
        <v>2</v>
      </c>
    </row>
    <row r="34" spans="2:4" ht="15.75" x14ac:dyDescent="0.25">
      <c r="B34" s="104" t="s">
        <v>125</v>
      </c>
      <c r="C34" s="107" t="s">
        <v>252</v>
      </c>
      <c r="D34" s="9">
        <v>2</v>
      </c>
    </row>
    <row r="35" spans="2:4" ht="15.75" x14ac:dyDescent="0.25">
      <c r="B35" s="104" t="s">
        <v>125</v>
      </c>
      <c r="C35" s="107" t="s">
        <v>158</v>
      </c>
      <c r="D35" s="9">
        <v>2</v>
      </c>
    </row>
    <row r="36" spans="2:4" ht="15.75" x14ac:dyDescent="0.25">
      <c r="B36" s="104" t="s">
        <v>125</v>
      </c>
      <c r="C36" s="107" t="s">
        <v>144</v>
      </c>
      <c r="D36" s="9">
        <v>1</v>
      </c>
    </row>
    <row r="37" spans="2:4" ht="15.75" x14ac:dyDescent="0.25">
      <c r="B37" s="104" t="s">
        <v>125</v>
      </c>
      <c r="C37" s="107" t="s">
        <v>383</v>
      </c>
      <c r="D37" s="9">
        <v>1</v>
      </c>
    </row>
    <row r="38" spans="2:4" ht="15.75" x14ac:dyDescent="0.25">
      <c r="B38" s="104" t="s">
        <v>125</v>
      </c>
      <c r="C38" s="107" t="s">
        <v>387</v>
      </c>
      <c r="D38" s="9">
        <v>1</v>
      </c>
    </row>
    <row r="39" spans="2:4" ht="15.75" x14ac:dyDescent="0.25">
      <c r="B39" s="104" t="s">
        <v>125</v>
      </c>
      <c r="C39" s="107" t="s">
        <v>255</v>
      </c>
      <c r="D39" s="9">
        <v>1</v>
      </c>
    </row>
    <row r="40" spans="2:4" ht="15.75" x14ac:dyDescent="0.25">
      <c r="B40" s="104" t="s">
        <v>125</v>
      </c>
      <c r="C40" s="107" t="s">
        <v>165</v>
      </c>
      <c r="D40" s="9">
        <v>1</v>
      </c>
    </row>
    <row r="41" spans="2:4" ht="15.75" x14ac:dyDescent="0.25">
      <c r="B41" s="104" t="s">
        <v>125</v>
      </c>
      <c r="C41" s="107" t="s">
        <v>264</v>
      </c>
      <c r="D41" s="9">
        <v>1</v>
      </c>
    </row>
    <row r="42" spans="2:4" ht="15.75" x14ac:dyDescent="0.25">
      <c r="B42" s="104" t="s">
        <v>126</v>
      </c>
      <c r="C42" s="107" t="s">
        <v>377</v>
      </c>
      <c r="D42" s="9">
        <v>1250</v>
      </c>
    </row>
    <row r="43" spans="2:4" ht="15.75" x14ac:dyDescent="0.25">
      <c r="B43" s="104" t="s">
        <v>126</v>
      </c>
      <c r="C43" s="107" t="s">
        <v>379</v>
      </c>
      <c r="D43" s="9">
        <v>210</v>
      </c>
    </row>
    <row r="44" spans="2:4" ht="15.75" x14ac:dyDescent="0.25">
      <c r="B44" s="104" t="s">
        <v>126</v>
      </c>
      <c r="C44" s="107" t="s">
        <v>374</v>
      </c>
      <c r="D44" s="9">
        <v>185</v>
      </c>
    </row>
    <row r="45" spans="2:4" ht="15.75" x14ac:dyDescent="0.25">
      <c r="B45" s="104" t="s">
        <v>126</v>
      </c>
      <c r="C45" s="107" t="s">
        <v>376</v>
      </c>
      <c r="D45" s="9">
        <v>56</v>
      </c>
    </row>
    <row r="46" spans="2:4" ht="15.75" x14ac:dyDescent="0.25">
      <c r="B46" s="104" t="s">
        <v>126</v>
      </c>
      <c r="C46" s="107" t="s">
        <v>213</v>
      </c>
      <c r="D46" s="9">
        <v>53</v>
      </c>
    </row>
    <row r="47" spans="2:4" ht="15.75" x14ac:dyDescent="0.25">
      <c r="B47" s="104" t="s">
        <v>126</v>
      </c>
      <c r="C47" s="107" t="s">
        <v>34</v>
      </c>
      <c r="D47" s="9">
        <v>31</v>
      </c>
    </row>
    <row r="48" spans="2:4" ht="15.75" x14ac:dyDescent="0.25">
      <c r="B48" s="104" t="s">
        <v>126</v>
      </c>
      <c r="C48" s="107" t="s">
        <v>381</v>
      </c>
      <c r="D48" s="9">
        <v>15</v>
      </c>
    </row>
    <row r="49" spans="2:4" ht="15.75" x14ac:dyDescent="0.25">
      <c r="B49" s="104" t="s">
        <v>126</v>
      </c>
      <c r="C49" s="107" t="s">
        <v>180</v>
      </c>
      <c r="D49" s="9">
        <v>13</v>
      </c>
    </row>
    <row r="50" spans="2:4" ht="15.75" x14ac:dyDescent="0.25">
      <c r="B50" s="104" t="s">
        <v>126</v>
      </c>
      <c r="C50" s="107" t="s">
        <v>144</v>
      </c>
      <c r="D50" s="9">
        <v>12</v>
      </c>
    </row>
    <row r="51" spans="2:4" ht="15.75" x14ac:dyDescent="0.25">
      <c r="B51" s="104" t="s">
        <v>126</v>
      </c>
      <c r="C51" s="107" t="s">
        <v>231</v>
      </c>
      <c r="D51" s="9">
        <v>6</v>
      </c>
    </row>
    <row r="52" spans="2:4" ht="15.75" x14ac:dyDescent="0.25">
      <c r="B52" s="104" t="s">
        <v>126</v>
      </c>
      <c r="C52" s="107" t="s">
        <v>233</v>
      </c>
      <c r="D52" s="9">
        <v>6</v>
      </c>
    </row>
    <row r="53" spans="2:4" ht="15.75" x14ac:dyDescent="0.25">
      <c r="B53" s="104" t="s">
        <v>126</v>
      </c>
      <c r="C53" s="107" t="s">
        <v>181</v>
      </c>
      <c r="D53" s="9">
        <v>6</v>
      </c>
    </row>
    <row r="54" spans="2:4" ht="15.75" x14ac:dyDescent="0.25">
      <c r="B54" s="104" t="s">
        <v>126</v>
      </c>
      <c r="C54" s="107" t="s">
        <v>380</v>
      </c>
      <c r="D54" s="9">
        <v>2</v>
      </c>
    </row>
    <row r="55" spans="2:4" ht="15.75" x14ac:dyDescent="0.25">
      <c r="B55" s="104" t="s">
        <v>126</v>
      </c>
      <c r="C55" s="107" t="s">
        <v>375</v>
      </c>
      <c r="D55" s="9">
        <v>1</v>
      </c>
    </row>
    <row r="56" spans="2:4" ht="15.75" x14ac:dyDescent="0.25">
      <c r="B56" s="104" t="s">
        <v>126</v>
      </c>
      <c r="C56" s="107" t="s">
        <v>197</v>
      </c>
      <c r="D56" s="9">
        <v>1</v>
      </c>
    </row>
    <row r="57" spans="2:4" ht="15.75" x14ac:dyDescent="0.25">
      <c r="B57" s="104" t="s">
        <v>126</v>
      </c>
      <c r="C57" s="107" t="s">
        <v>378</v>
      </c>
      <c r="D57" s="9">
        <v>1</v>
      </c>
    </row>
    <row r="58" spans="2:4" ht="15.75" x14ac:dyDescent="0.25">
      <c r="B58" s="104" t="s">
        <v>126</v>
      </c>
      <c r="C58" s="107" t="s">
        <v>156</v>
      </c>
      <c r="D58" s="9">
        <v>1</v>
      </c>
    </row>
    <row r="59" spans="2:4" ht="15.75" x14ac:dyDescent="0.25">
      <c r="B59" s="104" t="s">
        <v>126</v>
      </c>
      <c r="C59" s="107" t="s">
        <v>287</v>
      </c>
      <c r="D59" s="9">
        <v>1</v>
      </c>
    </row>
    <row r="60" spans="2:4" ht="15.75" x14ac:dyDescent="0.25">
      <c r="B60" s="104" t="s">
        <v>126</v>
      </c>
      <c r="C60" s="107" t="s">
        <v>382</v>
      </c>
      <c r="D60" s="9">
        <v>1</v>
      </c>
    </row>
    <row r="61" spans="2:4" ht="15.75" x14ac:dyDescent="0.25">
      <c r="B61" s="104" t="s">
        <v>127</v>
      </c>
      <c r="C61" s="107" t="s">
        <v>274</v>
      </c>
      <c r="D61" s="9">
        <v>35081</v>
      </c>
    </row>
    <row r="62" spans="2:4" ht="15.75" x14ac:dyDescent="0.25">
      <c r="B62" s="104" t="s">
        <v>127</v>
      </c>
      <c r="C62" s="107" t="s">
        <v>370</v>
      </c>
      <c r="D62" s="9">
        <v>18568</v>
      </c>
    </row>
    <row r="63" spans="2:4" ht="15.75" x14ac:dyDescent="0.25">
      <c r="B63" s="104" t="s">
        <v>127</v>
      </c>
      <c r="C63" s="107" t="s">
        <v>273</v>
      </c>
      <c r="D63" s="9">
        <v>11909</v>
      </c>
    </row>
    <row r="64" spans="2:4" ht="15.75" x14ac:dyDescent="0.25">
      <c r="B64" s="104" t="s">
        <v>127</v>
      </c>
      <c r="C64" s="107" t="s">
        <v>366</v>
      </c>
      <c r="D64" s="9">
        <v>2289</v>
      </c>
    </row>
    <row r="65" spans="2:4" ht="15.75" x14ac:dyDescent="0.25">
      <c r="B65" s="104" t="s">
        <v>127</v>
      </c>
      <c r="C65" s="107" t="s">
        <v>268</v>
      </c>
      <c r="D65" s="9">
        <v>1539</v>
      </c>
    </row>
    <row r="66" spans="2:4" ht="15.75" x14ac:dyDescent="0.25">
      <c r="B66" s="104" t="s">
        <v>127</v>
      </c>
      <c r="C66" s="107" t="s">
        <v>232</v>
      </c>
      <c r="D66" s="9">
        <v>1326</v>
      </c>
    </row>
    <row r="67" spans="2:4" ht="15.75" x14ac:dyDescent="0.25">
      <c r="B67" s="104" t="s">
        <v>127</v>
      </c>
      <c r="C67" s="107" t="s">
        <v>369</v>
      </c>
      <c r="D67" s="9">
        <v>970</v>
      </c>
    </row>
    <row r="68" spans="2:4" ht="15.75" x14ac:dyDescent="0.25">
      <c r="B68" s="104" t="s">
        <v>127</v>
      </c>
      <c r="C68" s="107" t="s">
        <v>137</v>
      </c>
      <c r="D68" s="9">
        <v>193</v>
      </c>
    </row>
    <row r="69" spans="2:4" ht="15.75" x14ac:dyDescent="0.25">
      <c r="B69" s="104" t="s">
        <v>127</v>
      </c>
      <c r="C69" s="107" t="s">
        <v>373</v>
      </c>
      <c r="D69" s="9">
        <v>165</v>
      </c>
    </row>
    <row r="70" spans="2:4" ht="15.75" x14ac:dyDescent="0.25">
      <c r="B70" s="104" t="s">
        <v>127</v>
      </c>
      <c r="C70" s="107" t="s">
        <v>361</v>
      </c>
      <c r="D70" s="9">
        <v>141</v>
      </c>
    </row>
    <row r="71" spans="2:4" ht="15.75" x14ac:dyDescent="0.25">
      <c r="B71" s="104" t="s">
        <v>127</v>
      </c>
      <c r="C71" s="107" t="s">
        <v>270</v>
      </c>
      <c r="D71" s="9">
        <v>107</v>
      </c>
    </row>
    <row r="72" spans="2:4" ht="15.75" x14ac:dyDescent="0.25">
      <c r="B72" s="104" t="s">
        <v>127</v>
      </c>
      <c r="C72" s="107" t="s">
        <v>146</v>
      </c>
      <c r="D72" s="9">
        <v>104</v>
      </c>
    </row>
    <row r="73" spans="2:4" ht="15.75" x14ac:dyDescent="0.25">
      <c r="B73" s="104" t="s">
        <v>127</v>
      </c>
      <c r="C73" s="107" t="s">
        <v>171</v>
      </c>
      <c r="D73" s="9">
        <v>99</v>
      </c>
    </row>
    <row r="74" spans="2:4" ht="15.75" x14ac:dyDescent="0.25">
      <c r="B74" s="104" t="s">
        <v>127</v>
      </c>
      <c r="C74" s="107" t="s">
        <v>186</v>
      </c>
      <c r="D74" s="9">
        <v>88</v>
      </c>
    </row>
    <row r="75" spans="2:4" ht="15.75" x14ac:dyDescent="0.25">
      <c r="B75" s="104" t="s">
        <v>127</v>
      </c>
      <c r="C75" s="107" t="s">
        <v>58</v>
      </c>
      <c r="D75" s="9">
        <v>59</v>
      </c>
    </row>
    <row r="76" spans="2:4" ht="15.75" x14ac:dyDescent="0.25">
      <c r="B76" s="104" t="s">
        <v>127</v>
      </c>
      <c r="C76" s="107" t="s">
        <v>372</v>
      </c>
      <c r="D76" s="9">
        <v>44</v>
      </c>
    </row>
    <row r="77" spans="2:4" ht="15.75" x14ac:dyDescent="0.25">
      <c r="B77" s="104" t="s">
        <v>127</v>
      </c>
      <c r="C77" s="107" t="s">
        <v>362</v>
      </c>
      <c r="D77" s="9">
        <v>42</v>
      </c>
    </row>
    <row r="78" spans="2:4" ht="15.75" x14ac:dyDescent="0.25">
      <c r="B78" s="104" t="s">
        <v>127</v>
      </c>
      <c r="C78" s="107" t="s">
        <v>365</v>
      </c>
      <c r="D78" s="9">
        <v>19</v>
      </c>
    </row>
    <row r="79" spans="2:4" ht="15.75" x14ac:dyDescent="0.25">
      <c r="B79" s="104" t="s">
        <v>127</v>
      </c>
      <c r="C79" s="107" t="s">
        <v>177</v>
      </c>
      <c r="D79" s="9">
        <v>17</v>
      </c>
    </row>
    <row r="80" spans="2:4" ht="15.75" x14ac:dyDescent="0.25">
      <c r="B80" s="104" t="s">
        <v>127</v>
      </c>
      <c r="C80" s="107" t="s">
        <v>267</v>
      </c>
      <c r="D80" s="9">
        <v>14</v>
      </c>
    </row>
    <row r="81" spans="2:4" ht="15.75" x14ac:dyDescent="0.25">
      <c r="B81" s="104" t="s">
        <v>127</v>
      </c>
      <c r="C81" s="107" t="s">
        <v>371</v>
      </c>
      <c r="D81" s="9">
        <v>14</v>
      </c>
    </row>
    <row r="82" spans="2:4" ht="15.75" x14ac:dyDescent="0.25">
      <c r="B82" s="104" t="s">
        <v>127</v>
      </c>
      <c r="C82" s="107" t="s">
        <v>279</v>
      </c>
      <c r="D82" s="9">
        <v>13</v>
      </c>
    </row>
    <row r="83" spans="2:4" ht="15.75" x14ac:dyDescent="0.25">
      <c r="B83" s="104" t="s">
        <v>127</v>
      </c>
      <c r="C83" s="107" t="s">
        <v>364</v>
      </c>
      <c r="D83" s="9">
        <v>9</v>
      </c>
    </row>
    <row r="84" spans="2:4" ht="15.75" x14ac:dyDescent="0.25">
      <c r="B84" s="104" t="s">
        <v>127</v>
      </c>
      <c r="C84" s="107" t="s">
        <v>363</v>
      </c>
      <c r="D84" s="9">
        <v>6</v>
      </c>
    </row>
    <row r="85" spans="2:4" ht="15.75" x14ac:dyDescent="0.25">
      <c r="B85" s="104" t="s">
        <v>127</v>
      </c>
      <c r="C85" s="107" t="s">
        <v>368</v>
      </c>
      <c r="D85" s="9">
        <v>6</v>
      </c>
    </row>
    <row r="86" spans="2:4" ht="15.75" x14ac:dyDescent="0.25">
      <c r="B86" s="104" t="s">
        <v>127</v>
      </c>
      <c r="C86" s="107" t="s">
        <v>360</v>
      </c>
      <c r="D86" s="9">
        <v>3</v>
      </c>
    </row>
    <row r="87" spans="2:4" ht="15.75" x14ac:dyDescent="0.25">
      <c r="B87" s="104" t="s">
        <v>127</v>
      </c>
      <c r="C87" s="107" t="s">
        <v>367</v>
      </c>
      <c r="D87" s="9">
        <v>1</v>
      </c>
    </row>
    <row r="88" spans="2:4" ht="15.75" x14ac:dyDescent="0.25">
      <c r="B88" s="104" t="s">
        <v>128</v>
      </c>
      <c r="C88" s="107" t="s">
        <v>359</v>
      </c>
      <c r="D88" s="9">
        <v>54</v>
      </c>
    </row>
    <row r="89" spans="2:4" ht="15.75" x14ac:dyDescent="0.25">
      <c r="B89" s="104" t="s">
        <v>128</v>
      </c>
      <c r="C89" s="107" t="s">
        <v>147</v>
      </c>
      <c r="D89" s="9">
        <v>5</v>
      </c>
    </row>
    <row r="90" spans="2:4" ht="15.75" x14ac:dyDescent="0.25">
      <c r="B90" s="104" t="s">
        <v>315</v>
      </c>
      <c r="C90" s="107" t="s">
        <v>230</v>
      </c>
      <c r="D90" s="9">
        <v>3</v>
      </c>
    </row>
    <row r="91" spans="2:4" ht="15.75" x14ac:dyDescent="0.25">
      <c r="B91" s="104" t="s">
        <v>130</v>
      </c>
      <c r="C91" s="107" t="s">
        <v>285</v>
      </c>
      <c r="D91" s="9">
        <v>86</v>
      </c>
    </row>
    <row r="92" spans="2:4" ht="15.75" x14ac:dyDescent="0.25">
      <c r="B92" s="104" t="s">
        <v>130</v>
      </c>
      <c r="C92" s="107" t="s">
        <v>16</v>
      </c>
      <c r="D92" s="9">
        <v>33</v>
      </c>
    </row>
    <row r="93" spans="2:4" ht="15.75" x14ac:dyDescent="0.25">
      <c r="B93" s="104" t="s">
        <v>130</v>
      </c>
      <c r="C93" s="107" t="s">
        <v>286</v>
      </c>
      <c r="D93" s="9">
        <v>13</v>
      </c>
    </row>
    <row r="94" spans="2:4" ht="15.75" x14ac:dyDescent="0.25">
      <c r="B94" s="104" t="s">
        <v>130</v>
      </c>
      <c r="C94" s="107" t="s">
        <v>283</v>
      </c>
      <c r="D94" s="9">
        <v>8</v>
      </c>
    </row>
    <row r="95" spans="2:4" ht="15.75" x14ac:dyDescent="0.25">
      <c r="B95" s="104" t="s">
        <v>130</v>
      </c>
      <c r="C95" s="107" t="s">
        <v>187</v>
      </c>
      <c r="D95" s="9">
        <v>8</v>
      </c>
    </row>
    <row r="96" spans="2:4" ht="15.75" x14ac:dyDescent="0.25">
      <c r="B96" s="104" t="s">
        <v>130</v>
      </c>
      <c r="C96" s="107" t="s">
        <v>284</v>
      </c>
      <c r="D96" s="9">
        <v>4</v>
      </c>
    </row>
    <row r="97" spans="2:4" ht="15.75" x14ac:dyDescent="0.25">
      <c r="B97" s="104" t="s">
        <v>130</v>
      </c>
      <c r="C97" s="107" t="s">
        <v>205</v>
      </c>
      <c r="D97" s="9">
        <v>2</v>
      </c>
    </row>
    <row r="98" spans="2:4" ht="15.75" x14ac:dyDescent="0.25">
      <c r="B98" s="104" t="s">
        <v>130</v>
      </c>
      <c r="C98" s="107" t="s">
        <v>185</v>
      </c>
      <c r="D98" s="9">
        <v>2</v>
      </c>
    </row>
    <row r="99" spans="2:4" ht="15.75" x14ac:dyDescent="0.25">
      <c r="B99" s="104" t="s">
        <v>130</v>
      </c>
      <c r="C99" s="107" t="s">
        <v>358</v>
      </c>
      <c r="D99" s="9">
        <v>1</v>
      </c>
    </row>
    <row r="100" spans="2:4" ht="15.75" x14ac:dyDescent="0.25">
      <c r="B100" s="104" t="s">
        <v>130</v>
      </c>
      <c r="C100" s="107" t="s">
        <v>172</v>
      </c>
      <c r="D100" s="9">
        <v>1</v>
      </c>
    </row>
    <row r="101" spans="2:4" ht="15.75" x14ac:dyDescent="0.25">
      <c r="B101" s="104" t="s">
        <v>131</v>
      </c>
      <c r="C101" s="107" t="s">
        <v>212</v>
      </c>
      <c r="D101" s="9">
        <v>254</v>
      </c>
    </row>
    <row r="102" spans="2:4" ht="15.75" x14ac:dyDescent="0.25">
      <c r="B102" s="104" t="s">
        <v>131</v>
      </c>
      <c r="C102" s="107" t="s">
        <v>56</v>
      </c>
      <c r="D102" s="9">
        <v>86</v>
      </c>
    </row>
    <row r="103" spans="2:4" ht="15.75" x14ac:dyDescent="0.25">
      <c r="B103" s="104" t="s">
        <v>131</v>
      </c>
      <c r="C103" s="107" t="s">
        <v>356</v>
      </c>
      <c r="D103" s="9">
        <v>67</v>
      </c>
    </row>
    <row r="104" spans="2:4" ht="15.75" x14ac:dyDescent="0.25">
      <c r="B104" s="104" t="s">
        <v>131</v>
      </c>
      <c r="C104" s="107" t="s">
        <v>357</v>
      </c>
      <c r="D104" s="9">
        <v>9</v>
      </c>
    </row>
    <row r="105" spans="2:4" ht="15.75" x14ac:dyDescent="0.25">
      <c r="B105" s="104" t="s">
        <v>131</v>
      </c>
      <c r="C105" s="107" t="s">
        <v>210</v>
      </c>
      <c r="D105" s="9">
        <v>5</v>
      </c>
    </row>
    <row r="106" spans="2:4" ht="16.5" thickBot="1" x14ac:dyDescent="0.3">
      <c r="B106" s="105" t="s">
        <v>1</v>
      </c>
      <c r="C106" s="106"/>
      <c r="D106" s="12">
        <f>SUM(D7:D105)</f>
        <v>76804</v>
      </c>
    </row>
  </sheetData>
  <sortState ref="B102:D105">
    <sortCondition descending="1" ref="D101:D105"/>
  </sortState>
  <mergeCells count="2">
    <mergeCell ref="B4:I4"/>
    <mergeCell ref="F6:J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1</vt:i4>
      </vt:variant>
    </vt:vector>
  </HeadingPairs>
  <TitlesOfParts>
    <vt:vector size="56" baseType="lpstr">
      <vt:lpstr>Carátula</vt:lpstr>
      <vt:lpstr>Definiciones Operativas</vt:lpstr>
      <vt:lpstr>1.Resumen</vt:lpstr>
      <vt:lpstr>2.Serie Histórica</vt:lpstr>
      <vt:lpstr>3.Ingresos por TPR</vt:lpstr>
      <vt:lpstr>4.Ingresos a CAyT por OJU</vt:lpstr>
      <vt:lpstr>5.Ingresos RC por OJU</vt:lpstr>
      <vt:lpstr>7.Ingresos por TTR</vt:lpstr>
      <vt:lpstr> 6.Ingresos por TPR y OJU CAyT</vt:lpstr>
      <vt:lpstr>8.Ingresos por TTR RC</vt:lpstr>
      <vt:lpstr>9. Ingresos por TTR y OJU</vt:lpstr>
      <vt:lpstr>10. Ingresos por TTR y OJU RC</vt:lpstr>
      <vt:lpstr>11. Procesos colectivos</vt:lpstr>
      <vt:lpstr>12.Carga de Trabajo por TPR</vt:lpstr>
      <vt:lpstr>13.Carga de Trabajo por TTR</vt:lpstr>
      <vt:lpstr>14.Carga de Trabajo por OJU</vt:lpstr>
      <vt:lpstr>15.Sentencias</vt:lpstr>
      <vt:lpstr>16.Sentencias por TPR</vt:lpstr>
      <vt:lpstr>17.Sentencias por OJU</vt:lpstr>
      <vt:lpstr>18.Sentencias por OJU RC</vt:lpstr>
      <vt:lpstr>19.Sentencias por TTR</vt:lpstr>
      <vt:lpstr>20.Resoluciones</vt:lpstr>
      <vt:lpstr>21.Resoluciones por OJU</vt:lpstr>
      <vt:lpstr>22.Resoluciones por OJU RC</vt:lpstr>
      <vt:lpstr>23.Resoluciones por TPR</vt:lpstr>
      <vt:lpstr>24.Resoluciones por TTR</vt:lpstr>
      <vt:lpstr>25.Resoluciones por tiempo</vt:lpstr>
      <vt:lpstr>26.Resumen Salas</vt:lpstr>
      <vt:lpstr>27.Elevaciones por OJU</vt:lpstr>
      <vt:lpstr>28.Elevaciones por OJU RC</vt:lpstr>
      <vt:lpstr>29.Elevaciones por TPR</vt:lpstr>
      <vt:lpstr>30.Elevaciones por TTR</vt:lpstr>
      <vt:lpstr>31.Elevaciones por OJU y TTR</vt:lpstr>
      <vt:lpstr>32.CDT salas por TPR</vt:lpstr>
      <vt:lpstr>33.CDT salas por TTR</vt:lpstr>
      <vt:lpstr>34.CDT salas por OJU</vt:lpstr>
      <vt:lpstr>35.CDT salas por Año de Ingreso</vt:lpstr>
      <vt:lpstr>36.Sentencias de Salas por OJU</vt:lpstr>
      <vt:lpstr>37.Sentencias Salas OJU RC </vt:lpstr>
      <vt:lpstr>38.Sentencias de Salas por TPR</vt:lpstr>
      <vt:lpstr>39.Sentencias de Salas por TTR</vt:lpstr>
      <vt:lpstr>40.Sentencias de Salas por TSE</vt:lpstr>
      <vt:lpstr>41.Resoluciones Salas por TPR</vt:lpstr>
      <vt:lpstr>42.Resoluciones Salas por TTR</vt:lpstr>
      <vt:lpstr>43.Resoluciones Salas por OJU</vt:lpstr>
      <vt:lpstr>44.Resoluciones de Salas RC</vt:lpstr>
      <vt:lpstr>45.Resoluciones Salas tiempo</vt:lpstr>
      <vt:lpstr>46.Recursos Directos</vt:lpstr>
      <vt:lpstr>47.Recursos Directos RC</vt:lpstr>
      <vt:lpstr>48.CdT de Recursos Directos RC</vt:lpstr>
      <vt:lpstr>49.CdT de Recursos Directos</vt:lpstr>
      <vt:lpstr>50.Sentencias de los RD</vt:lpstr>
      <vt:lpstr>51.Sentencias de los RD RC</vt:lpstr>
      <vt:lpstr>52.Resoluciones de los RD</vt:lpstr>
      <vt:lpstr>53.Resoluciones de los RD RC</vt:lpstr>
      <vt:lpstr>'25.Resoluciones por tiempo'!_Hlk227664367</vt:lpstr>
    </vt:vector>
  </TitlesOfParts>
  <Company>CMCABA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gjlema</dc:creator>
  <cp:lastModifiedBy>vpriotti</cp:lastModifiedBy>
  <dcterms:created xsi:type="dcterms:W3CDTF">2025-03-11T12:13:16Z</dcterms:created>
  <dcterms:modified xsi:type="dcterms:W3CDTF">2026-06-25T17:06:13Z</dcterms:modified>
</cp:coreProperties>
</file>